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ACYLATE\Desktop\YLP -2019\"/>
    </mc:Choice>
  </mc:AlternateContent>
  <xr:revisionPtr revIDLastSave="0" documentId="13_ncr:1_{3A731B9C-F31A-406F-9F3F-9F2DB9FF94E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coveries as at 3 January 2020" sheetId="1" r:id="rId1"/>
    <sheet name="submission to cou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9" i="2" l="1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F234" i="1"/>
  <c r="F216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0" i="1"/>
  <c r="H11" i="1"/>
  <c r="H12" i="1"/>
  <c r="H13" i="1"/>
  <c r="H9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10" i="1"/>
  <c r="I11" i="1"/>
  <c r="I12" i="1"/>
  <c r="I9" i="1"/>
  <c r="I8" i="1"/>
  <c r="F170" i="2"/>
  <c r="H170" i="2"/>
  <c r="E170" i="2"/>
</calcChain>
</file>

<file path=xl/sharedStrings.xml><?xml version="1.0" encoding="utf-8"?>
<sst xmlns="http://schemas.openxmlformats.org/spreadsheetml/2006/main" count="1355" uniqueCount="263">
  <si>
    <t>S.NO</t>
  </si>
  <si>
    <t>FINANCIAL YEAR</t>
  </si>
  <si>
    <t>DISTRICT</t>
  </si>
  <si>
    <t>SUBCOUNTY</t>
  </si>
  <si>
    <t>PROJECT NAME</t>
  </si>
  <si>
    <t>AMOUNT DISBURSED</t>
  </si>
  <si>
    <t>AMOUNT RECOVERED</t>
  </si>
  <si>
    <t>2013 - 14</t>
  </si>
  <si>
    <t>KAYUNGA</t>
  </si>
  <si>
    <t>Galiraya</t>
  </si>
  <si>
    <t xml:space="preserve">Kawongo A General Whole Sale &amp; Retail Shop </t>
  </si>
  <si>
    <t>Kayonza</t>
  </si>
  <si>
    <t>Lukonda Twezimbe Maize Mill Project</t>
  </si>
  <si>
    <t>Kitimbwa</t>
  </si>
  <si>
    <t xml:space="preserve">Kitimbwa Town Balugazi Tents &amp; Chairs </t>
  </si>
  <si>
    <t>Kangulumira</t>
  </si>
  <si>
    <t xml:space="preserve">Kangulumira Youth Passion &amp; Paw-paws </t>
  </si>
  <si>
    <t xml:space="preserve">Kayunga </t>
  </si>
  <si>
    <t>Wabusonko Youth Poultry Project</t>
  </si>
  <si>
    <t>Kayunga TC</t>
  </si>
  <si>
    <t>Kayunga Central Piggery Youth Project</t>
  </si>
  <si>
    <t xml:space="preserve">Namagabi B Youth Maize Buying &amp; Selling </t>
  </si>
  <si>
    <t xml:space="preserve">Busana </t>
  </si>
  <si>
    <t>Namirembe Youth  Animal Traction Project</t>
  </si>
  <si>
    <t xml:space="preserve">Kitimbwa </t>
  </si>
  <si>
    <t>Kabalira United Animal Traction Youth Project</t>
  </si>
  <si>
    <t xml:space="preserve">Galilaya </t>
  </si>
  <si>
    <t xml:space="preserve">Kirubo Animal Traction Youth Project </t>
  </si>
  <si>
    <t>Nabityanka Youth Ox Plough Project</t>
  </si>
  <si>
    <t xml:space="preserve">Bbaale </t>
  </si>
  <si>
    <t>Jiira  Animal Traction Plough Youth Project</t>
  </si>
  <si>
    <t>Katuugo  Animal Traction Youth Project</t>
  </si>
  <si>
    <t xml:space="preserve">Kangulumira </t>
  </si>
  <si>
    <t>Mirembe Youth Cattle Rearing Project</t>
  </si>
  <si>
    <t>Namirembe Cattle Keeping Youth Development Project</t>
  </si>
  <si>
    <t>Nekoyedde Youth Tomato Growing Project</t>
  </si>
  <si>
    <t>Lusenke Youth Vegetable Growing Project</t>
  </si>
  <si>
    <t xml:space="preserve">Namatogonya Youth Afaayo Maize Growing </t>
  </si>
  <si>
    <t>Katikamu Youth Maize Growing Project</t>
  </si>
  <si>
    <t xml:space="preserve">Nazigo </t>
  </si>
  <si>
    <t>Kiwuba Pineapple Growing Youth Project</t>
  </si>
  <si>
    <t>Kayunga West Youth Dairy Prodn Project</t>
  </si>
  <si>
    <t>Bwetyaba Youth Dairy Youth Project</t>
  </si>
  <si>
    <t>Kyamugongo Blue Ranks Dairy Youth Project</t>
  </si>
  <si>
    <t>Kirindi Fish Farming Youth Project</t>
  </si>
  <si>
    <t xml:space="preserve">Bbaale East Trust Worthy Youth Goat Rearing Dev't </t>
  </si>
  <si>
    <t>Kayonjo Piggery Youth Project</t>
  </si>
  <si>
    <t>Bukamba B Piggery Youth Project</t>
  </si>
  <si>
    <t>Wabwoko B Sekampola Piggery Youth Project</t>
  </si>
  <si>
    <t>Kabaku Piggery Youth Project</t>
  </si>
  <si>
    <t>Kanamugadu Piggery Project</t>
  </si>
  <si>
    <t>Bukerere Kewerimidde Piggery Youth Project</t>
  </si>
  <si>
    <t>Nyondo Piggery Youth Project</t>
  </si>
  <si>
    <t>Nakabango Piggery Youth Project</t>
  </si>
  <si>
    <t>Kiwugu Youth Piggery Project</t>
  </si>
  <si>
    <t>Busaale Youth Poultry Project</t>
  </si>
  <si>
    <t>Kyampisi Youth Kroiler Poultry Production Project</t>
  </si>
  <si>
    <t>Kayunga Youth Poultry Project</t>
  </si>
  <si>
    <t>Kitimbwa Ii Bayoda Poultry Rearing Youth Project</t>
  </si>
  <si>
    <t>Nazigo Hq Coffee Nursery Bed Youth Project</t>
  </si>
  <si>
    <t>Kamira Coffee Nursery Mgt Youth Project</t>
  </si>
  <si>
    <t xml:space="preserve">Asoni Kaggwa Youth Book &amp; Chalk Making </t>
  </si>
  <si>
    <t>Kisega Fruit Prossesing Enterprise</t>
  </si>
  <si>
    <t xml:space="preserve">Ndeeba Youth Tents, Chairs &amp; Ceremonial Service </t>
  </si>
  <si>
    <t>Nazigo Gombolola Boda-Boda Youth Project</t>
  </si>
  <si>
    <t>Bugiri Mbulakati Youth Motorcycle Enterprise Project</t>
  </si>
  <si>
    <t>Tweyagalire B Twezimbe Maize Buying &amp; Selling Youth Proj</t>
  </si>
  <si>
    <t>Kyerima A Produce Buying  &amp; Selling Youth Project</t>
  </si>
  <si>
    <t>Nakyesa IV Biyinzika Youth Buying&amp;Selling  Agro Store</t>
  </si>
  <si>
    <t>Kiteredde Youth Agri Produce Dealers Project</t>
  </si>
  <si>
    <t>Namagabi B Rice Buying &amp; Selling Youth Project</t>
  </si>
  <si>
    <t>Kawongo Mukama Asobola Youth Canteen</t>
  </si>
  <si>
    <t>Kitimbwa Town Cattle Trade Youth Project</t>
  </si>
  <si>
    <t>Busaana Youth Boutique Project</t>
  </si>
  <si>
    <t>Bbaale West Carpentry Project</t>
  </si>
  <si>
    <t>2014 - 15</t>
  </si>
  <si>
    <t>Lugasa  Piggery Youth Project</t>
  </si>
  <si>
    <t>Nongo United Tulwane Massajja Rice Growing Project</t>
  </si>
  <si>
    <t>Nakirubi Briquettes Production Youth Project</t>
  </si>
  <si>
    <t>Kayunga</t>
  </si>
  <si>
    <t>Kanjuki Fish Farming Youth Project</t>
  </si>
  <si>
    <t>2015 - 16</t>
  </si>
  <si>
    <t>Bbaale</t>
  </si>
  <si>
    <t>Kyansande Youth Textiles Boutique Project</t>
  </si>
  <si>
    <t>Tangoye Youth Produce Buying &amp; Selling Store</t>
  </si>
  <si>
    <t xml:space="preserve">Kabira Youth Maize Chopping Machine Project </t>
  </si>
  <si>
    <t>Kirubo Youth Maize Mill Project</t>
  </si>
  <si>
    <t>Namalere Bull Fattening Youth Project</t>
  </si>
  <si>
    <t>Bugoma Youth Poultry Project</t>
  </si>
  <si>
    <t>Nsiima Youth Piggery Project</t>
  </si>
  <si>
    <t>Kyerima Youth Textile Boutique Project</t>
  </si>
  <si>
    <t>Dembe Youth Tents, Chairs and Catering Services Project</t>
  </si>
  <si>
    <t>Bwamulamira Youth (Kewerimidde) Produce Buying &amp; Selling</t>
  </si>
  <si>
    <t>Busaana</t>
  </si>
  <si>
    <t>Busaana Youth Kauku Young Farmers Poultry Project</t>
  </si>
  <si>
    <t>Nakatovu Youth Agro Produce Buying &amp; Selling Project</t>
  </si>
  <si>
    <t>Bugadu Youth Produce Buying and Selling</t>
  </si>
  <si>
    <t>Bukeka Youth Poultry Project</t>
  </si>
  <si>
    <t>Kangulumira Youth Salon Project</t>
  </si>
  <si>
    <t>Kangulumira Youth Vermy Fruit Juice Project</t>
  </si>
  <si>
    <t>Kalagala Youth Ndugu Africa Ceramics Project</t>
  </si>
  <si>
    <t>Kawoomya Youth Poultry Project</t>
  </si>
  <si>
    <t>Bukujju Youth Piggery Project</t>
  </si>
  <si>
    <t>Ntooke Youth Motorcycle Auto Spare Parts &amp; Mechanic Services</t>
  </si>
  <si>
    <t>Butakoola Youth Tomato Growing Project</t>
  </si>
  <si>
    <t>Katikamu Youth Coffee &amp; Maize  Buying &amp; Sell Group</t>
  </si>
  <si>
    <t>Ntooke Youth Sports Shop Project</t>
  </si>
  <si>
    <t>Kayunga West Youth Maize Buying &amp; Selling Project</t>
  </si>
  <si>
    <t>Nazigo</t>
  </si>
  <si>
    <t>Nazigo Kiseveni Youth Maize Growing Project</t>
  </si>
  <si>
    <t>Nazigo Gombolola Youth Animal Feeds Project</t>
  </si>
  <si>
    <t>Wabirongo Youth Piggery Project</t>
  </si>
  <si>
    <t>Kizika Youth Boda Boda Project</t>
  </si>
  <si>
    <t>2016 -17</t>
  </si>
  <si>
    <t>Gayaza Youth Poultry</t>
  </si>
  <si>
    <t>Katugo Youth Cattle Traders</t>
  </si>
  <si>
    <t xml:space="preserve">Bbaale East Youth Milk Trading </t>
  </si>
  <si>
    <t xml:space="preserve">Misanga C Youth Animal Traction </t>
  </si>
  <si>
    <t>Galiraya Youth Tents &amp; Chairs</t>
  </si>
  <si>
    <t>Kawongo Youth Fish Traders</t>
  </si>
  <si>
    <t>Sokoso Youth Animal Traction</t>
  </si>
  <si>
    <t>Nabityanka Youth Produce (Millet) Traders</t>
  </si>
  <si>
    <t>Kasokwe Youth Maize Buyers &amp; Sellers</t>
  </si>
  <si>
    <t xml:space="preserve">Kayonza </t>
  </si>
  <si>
    <t>Bukerere Zibulaatudde Youth Tomato Growers</t>
  </si>
  <si>
    <t>Kitwe East Youth Animal Traction</t>
  </si>
  <si>
    <t>Salaama Real Youth United Animal Traction</t>
  </si>
  <si>
    <t>Kaligoya Kamukamu Youth Agro Produce</t>
  </si>
  <si>
    <t>Bukomba Youth Agro Produce</t>
  </si>
  <si>
    <t>Kiseeta A Youth Agro Produce Traders</t>
  </si>
  <si>
    <t>Kakiika Youth Vamutulo Agro Produce</t>
  </si>
  <si>
    <t>Wabunyonyi Youth Produce Traders</t>
  </si>
  <si>
    <t>Kitimbwa II Youth Cattle Traders</t>
  </si>
  <si>
    <t>Kyerima B Youth Tents &amp; Chairs</t>
  </si>
  <si>
    <t>Kitimbwa II Youth Zebra Shoe Traders</t>
  </si>
  <si>
    <t>Kitatya A Biyinzika Youth Produce Traders</t>
  </si>
  <si>
    <t>Nakivubo A Twezimbe Youth Agro Produce</t>
  </si>
  <si>
    <t xml:space="preserve">Kiwangula Kamukamu Youth Poultry </t>
  </si>
  <si>
    <t>Kitala Youth Poultry</t>
  </si>
  <si>
    <t>Busaana Youth Welding &amp; Metal Fabrication</t>
  </si>
  <si>
    <t xml:space="preserve">Kangulumira Youth Poultry Keeping </t>
  </si>
  <si>
    <t>Nyiize Seeta Youth Poultry</t>
  </si>
  <si>
    <t>Kayunga Seeta Nyiize Youth Motorcycle Repairs</t>
  </si>
  <si>
    <t>Mutukula Kalagala Youth Fish Farmers</t>
  </si>
  <si>
    <t>Kasambya Youth Mushroom Growers</t>
  </si>
  <si>
    <t xml:space="preserve">Kibetu Youth Produce Buying &amp; Selling </t>
  </si>
  <si>
    <t>Kanjunki Youth Mechanical Workshop &amp; Spare Parts</t>
  </si>
  <si>
    <t>Namulanda Youth Coffee Nursery Bed</t>
  </si>
  <si>
    <t>Ntooke Youth Bakery</t>
  </si>
  <si>
    <t>Namagabi B Youth Maize Growers</t>
  </si>
  <si>
    <t>Kayunga Central Youth Agro Produce Traders</t>
  </si>
  <si>
    <t>Kayunga West Youth Maize Buyers &amp; Sellers</t>
  </si>
  <si>
    <t>Kisawo Kibira Maize Buying &amp; Selling</t>
  </si>
  <si>
    <t xml:space="preserve">Nakakonge Youth Citrus Nursery Beds </t>
  </si>
  <si>
    <t>Kyetume Kirindi Youth Coffee Nursery</t>
  </si>
  <si>
    <t>Gombolola Zakalia Youth Produce Traders</t>
  </si>
  <si>
    <t>2017-18</t>
  </si>
  <si>
    <t>Wabusonko Youth Tomato Growers</t>
  </si>
  <si>
    <t xml:space="preserve">Galiraya </t>
  </si>
  <si>
    <t>Kambatane Youth Goat Rearing</t>
  </si>
  <si>
    <t>Nakitokolo Youth Goat Rearing</t>
  </si>
  <si>
    <t>Nakaliro Youth Poultry</t>
  </si>
  <si>
    <t>Nsambya Youth Fruit &amp; Tree Nursery</t>
  </si>
  <si>
    <t xml:space="preserve">Namatogonya Youth Music &amp; Drama </t>
  </si>
  <si>
    <t>Kayunga West Youth Confectionaries</t>
  </si>
  <si>
    <t xml:space="preserve">Nakaliro Youth Motorcycle </t>
  </si>
  <si>
    <t>Galiraya Youth Boda Boda</t>
  </si>
  <si>
    <t>Busungire Youth Boda Boda</t>
  </si>
  <si>
    <t>Ndeeba Golden Star Youth Produce</t>
  </si>
  <si>
    <t>Kirasa Central Youth Produce (Maize) Traders</t>
  </si>
  <si>
    <t>Nkuutu Youth Produce (Maize) Traders</t>
  </si>
  <si>
    <t>Bujwaya Youth Agro Produce Trade</t>
  </si>
  <si>
    <t>Kyato I Twezimbe Youth Produce Traders</t>
  </si>
  <si>
    <t>Kitatya A Twekembe Youth Produce Traders</t>
  </si>
  <si>
    <t>Wabwoko A Youth Centre Produce Traders</t>
  </si>
  <si>
    <t>Kitatya B Zibulatudde Youth Produce Traders</t>
  </si>
  <si>
    <t>Kitatya B Youth Innitiative Produce Traders</t>
  </si>
  <si>
    <t>Tweyagalire A Youth Produce Traders</t>
  </si>
  <si>
    <t>Kitimbwa 1 Youth Produce Traders</t>
  </si>
  <si>
    <t>Kanjuki Youth Maize Flour Wholesalers</t>
  </si>
  <si>
    <t>Bugoge Youth Produce Traders</t>
  </si>
  <si>
    <t>Kayunga Central Youth Produce Traders</t>
  </si>
  <si>
    <t>Kiteredde Youth Tomatoes Traders</t>
  </si>
  <si>
    <t>Kikota Youth Fish Traders</t>
  </si>
  <si>
    <t>Bbaale East Youth Metal Fabrication</t>
  </si>
  <si>
    <t xml:space="preserve">Kayunga North Youth Metal Fabrication &amp; Welding </t>
  </si>
  <si>
    <t>2018-19</t>
  </si>
  <si>
    <t>Bbaale West Youth Produce Traders</t>
  </si>
  <si>
    <t>Kitala Youth Paw Paw Growers</t>
  </si>
  <si>
    <t>Kimanya Youth Poultry Keepers</t>
  </si>
  <si>
    <t>Kimooli Youth Poultry Keepers</t>
  </si>
  <si>
    <t>Kalagala Youth Coffee Nursery</t>
  </si>
  <si>
    <t>Kangulumira Youth Bakery</t>
  </si>
  <si>
    <t xml:space="preserve">Busaana Youth Brick Molding </t>
  </si>
  <si>
    <t>Kinyala Zone Youth Decorators</t>
  </si>
  <si>
    <t>Gombolola Zone Youth Boda Boda Riders</t>
  </si>
  <si>
    <t>Kayunga T/Council</t>
  </si>
  <si>
    <t>Nakaliro Saawo Abiri Youth Mechanics</t>
  </si>
  <si>
    <t>Gombolola Zone Youth Tents &amp; Chairs Group</t>
  </si>
  <si>
    <t>Kayunga Central North Youth Video Library</t>
  </si>
  <si>
    <t>Kasega Youth Maize Shelling</t>
  </si>
  <si>
    <t>Kayonjo Youth Produce Traders</t>
  </si>
  <si>
    <t>Kayunga Central Maize &amp; Coffee Traders</t>
  </si>
  <si>
    <t>Bugaddu Youth Produce Traders</t>
  </si>
  <si>
    <t>Busaana Youth Agro Produce Traders</t>
  </si>
  <si>
    <t>Katikanyonyi Youth Produce Traders</t>
  </si>
  <si>
    <t>Mirembe Youth Produce Traders</t>
  </si>
  <si>
    <t>Maligita Youth Motorcycle Spare Parts Dealers</t>
  </si>
  <si>
    <t>Kyengera Youth-Kamukamu Produce Traders</t>
  </si>
  <si>
    <t>Bukeeka Kalidasi Youth Tailoring Services</t>
  </si>
  <si>
    <t>Kiwalasi Youth Pineapple Drying</t>
  </si>
  <si>
    <t>Musamya Youth Produce Buying &amp; Selling</t>
  </si>
  <si>
    <t>Kibira Youth Poultry Keeping</t>
  </si>
  <si>
    <t>Nazigo SC</t>
  </si>
  <si>
    <t>Nakakonge Youth Tree Seedlings Nursery Bed</t>
  </si>
  <si>
    <t>Nsiima Kibaati Youth Agro Produce</t>
  </si>
  <si>
    <t>Salama Bull Fatening Youth Project</t>
  </si>
  <si>
    <t>Nazigo TC</t>
  </si>
  <si>
    <t>Kawonawo Zone Youth Agro Produce</t>
  </si>
  <si>
    <t>Kiribedda Youth Passion Fruit Growing Project</t>
  </si>
  <si>
    <t>Nazigo Kiseveni Youth Metal Fabrication</t>
  </si>
  <si>
    <t>Senda Maize Growing Youth Project</t>
  </si>
  <si>
    <t>Senda Stationers &amp; Book Binding</t>
  </si>
  <si>
    <t>Gombolola Zone Carpentry &amp; Joinery Youth Project</t>
  </si>
  <si>
    <t>Busaana TC</t>
  </si>
  <si>
    <t>Kasana I Youth Produce Buying &amp; Selling</t>
  </si>
  <si>
    <t>Bugaddu A Youth Produce Buying &amp; Selling</t>
  </si>
  <si>
    <t>Lusenke Youth Produce Buying &amp; Selling</t>
  </si>
  <si>
    <t>Busaana SC</t>
  </si>
  <si>
    <t>Kireku Youth Produce Buying &amp; Selling</t>
  </si>
  <si>
    <t>Nakatovu Youth Pineapple Growing Project</t>
  </si>
  <si>
    <t>Namukuma Youth Produce Buying &amp; Selling</t>
  </si>
  <si>
    <t>Kanjuki Carpentry &amp; Joinery Youth Project</t>
  </si>
  <si>
    <t>Bulyankuyege Youth Produce Traders</t>
  </si>
  <si>
    <t>Nakaliro Youth First Choice Unisex Saloon</t>
  </si>
  <si>
    <t>Kayunga Central Youth Plumbers Project</t>
  </si>
  <si>
    <t>Kayunga North Youth Groundnuts Processors</t>
  </si>
  <si>
    <t>Wabuyinja Youth Shoe Makers</t>
  </si>
  <si>
    <t>Busabira Tukolerewamu Agro Produce Traders</t>
  </si>
  <si>
    <t>Kayonza Youth Agro Produce Buying &amp; Selling</t>
  </si>
  <si>
    <t>Nakyesa III Twezimbe Agro Produce Store</t>
  </si>
  <si>
    <t>Tangoye Youth Maize Chopping Project</t>
  </si>
  <si>
    <t>Bbaale East Youth Motor Garage</t>
  </si>
  <si>
    <t>Kawongo Kyosimire Youth Tomatoe Growers</t>
  </si>
  <si>
    <t>Funds not captured, details of payee groups  not given</t>
  </si>
  <si>
    <t>Kayunga Central North Youth</t>
  </si>
  <si>
    <t>Mukisa</t>
  </si>
  <si>
    <t>Ronald</t>
  </si>
  <si>
    <t>Nakazzi Teddy</t>
  </si>
  <si>
    <t>Nakawesa</t>
  </si>
  <si>
    <t>Kayunga Central Youth</t>
  </si>
  <si>
    <t>Rashid.K</t>
  </si>
  <si>
    <t>Matovu John</t>
  </si>
  <si>
    <t>Mwanje</t>
  </si>
  <si>
    <t>Ronald Musoke</t>
  </si>
  <si>
    <t>Mwanje Dirisa</t>
  </si>
  <si>
    <t>PERCENTAGE RECOVERED</t>
  </si>
  <si>
    <t>OUTSTANDING AMOUNT</t>
  </si>
  <si>
    <t>PERCENTAGE OUTSTANDING</t>
  </si>
  <si>
    <t xml:space="preserve">Funds not captured, due to lack of payee groups </t>
  </si>
  <si>
    <t>Total A</t>
  </si>
  <si>
    <t>TOTAL</t>
  </si>
  <si>
    <t xml:space="preserve">KAYUNGA DISTRICT YOUTH LIVELIHOOD PROGRAM GROUPS THAT  HAVE NOT RECOVERED AS PER THE FINANCIAL AGREEMENTS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</si>
</sst>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0"/>
      <color indexed="8"/>
      <name val="Arial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3"/>
      <color indexed="8"/>
      <name val="Arial Narrow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164" fontId="5" fillId="0" borderId="1" xfId="1" applyNumberFormat="1" applyFont="1" applyBorder="1"/>
    <xf numFmtId="0" fontId="6" fillId="0" borderId="1" xfId="3" applyFont="1" applyFill="1" applyBorder="1" applyAlignment="1"/>
    <xf numFmtId="164" fontId="6" fillId="0" borderId="1" xfId="1" applyNumberFormat="1" applyFont="1" applyFill="1" applyBorder="1" applyAlignment="1">
      <alignment horizontal="right"/>
    </xf>
    <xf numFmtId="164" fontId="7" fillId="0" borderId="1" xfId="1" applyNumberFormat="1" applyFont="1" applyBorder="1"/>
    <xf numFmtId="0" fontId="5" fillId="0" borderId="1" xfId="3" applyFont="1" applyFill="1" applyBorder="1" applyAlignment="1"/>
    <xf numFmtId="164" fontId="5" fillId="0" borderId="1" xfId="1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1" applyNumberFormat="1" applyFont="1"/>
    <xf numFmtId="164" fontId="0" fillId="0" borderId="0" xfId="1" applyNumberFormat="1" applyFont="1"/>
    <xf numFmtId="0" fontId="2" fillId="5" borderId="1" xfId="0" applyFont="1" applyFill="1" applyBorder="1"/>
    <xf numFmtId="0" fontId="8" fillId="5" borderId="1" xfId="0" applyFont="1" applyFill="1" applyBorder="1"/>
    <xf numFmtId="164" fontId="8" fillId="5" borderId="1" xfId="1" applyNumberFormat="1" applyFont="1" applyFill="1" applyBorder="1"/>
    <xf numFmtId="0" fontId="2" fillId="0" borderId="0" xfId="0" applyFont="1"/>
    <xf numFmtId="3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3" fontId="2" fillId="0" borderId="0" xfId="0" applyNumberFormat="1" applyFont="1"/>
    <xf numFmtId="164" fontId="12" fillId="0" borderId="1" xfId="1" applyNumberFormat="1" applyFont="1" applyBorder="1"/>
    <xf numFmtId="0" fontId="13" fillId="0" borderId="1" xfId="3" applyFont="1" applyFill="1" applyBorder="1" applyAlignment="1"/>
    <xf numFmtId="164" fontId="13" fillId="0" borderId="1" xfId="1" applyNumberFormat="1" applyFont="1" applyFill="1" applyBorder="1" applyAlignment="1">
      <alignment horizontal="left"/>
    </xf>
    <xf numFmtId="164" fontId="14" fillId="0" borderId="1" xfId="1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0" fontId="13" fillId="0" borderId="1" xfId="3" applyFont="1" applyFill="1" applyBorder="1" applyAlignment="1">
      <alignment wrapText="1"/>
    </xf>
    <xf numFmtId="0" fontId="12" fillId="0" borderId="1" xfId="3" applyFont="1" applyFill="1" applyBorder="1" applyAlignment="1"/>
    <xf numFmtId="164" fontId="12" fillId="0" borderId="1" xfId="1" applyNumberFormat="1" applyFont="1" applyFill="1" applyBorder="1" applyAlignment="1">
      <alignment horizontal="left"/>
    </xf>
    <xf numFmtId="0" fontId="12" fillId="0" borderId="1" xfId="0" applyFont="1" applyBorder="1"/>
    <xf numFmtId="164" fontId="12" fillId="0" borderId="1" xfId="1" applyNumberFormat="1" applyFont="1" applyBorder="1" applyAlignment="1">
      <alignment horizontal="left"/>
    </xf>
    <xf numFmtId="0" fontId="10" fillId="0" borderId="1" xfId="0" applyFont="1" applyBorder="1"/>
    <xf numFmtId="0" fontId="10" fillId="5" borderId="1" xfId="0" applyFont="1" applyFill="1" applyBorder="1"/>
    <xf numFmtId="0" fontId="15" fillId="5" borderId="1" xfId="0" applyFont="1" applyFill="1" applyBorder="1"/>
    <xf numFmtId="164" fontId="15" fillId="5" borderId="1" xfId="1" applyNumberFormat="1" applyFont="1" applyFill="1" applyBorder="1" applyAlignment="1">
      <alignment horizontal="left"/>
    </xf>
    <xf numFmtId="3" fontId="10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0" applyNumberFormat="1" applyFont="1" applyBorder="1" applyAlignment="1">
      <alignment horizontal="left"/>
    </xf>
    <xf numFmtId="164" fontId="2" fillId="4" borderId="1" xfId="1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9" fontId="2" fillId="4" borderId="1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3" borderId="1" xfId="3" applyFont="1" applyFill="1" applyBorder="1" applyAlignment="1">
      <alignment horizontal="center" wrapText="1"/>
    </xf>
    <xf numFmtId="164" fontId="4" fillId="3" borderId="1" xfId="1" applyNumberFormat="1" applyFont="1" applyFill="1" applyBorder="1" applyAlignment="1">
      <alignment horizontal="center" wrapText="1"/>
    </xf>
    <xf numFmtId="164" fontId="10" fillId="4" borderId="1" xfId="1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1" xfId="3" applyFont="1" applyFill="1" applyBorder="1" applyAlignment="1">
      <alignment horizontal="center" wrapText="1"/>
    </xf>
    <xf numFmtId="164" fontId="11" fillId="3" borderId="1" xfId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38"/>
  <sheetViews>
    <sheetView topLeftCell="A138" workbookViewId="0">
      <selection activeCell="F152" sqref="F152"/>
    </sheetView>
  </sheetViews>
  <sheetFormatPr defaultRowHeight="15" x14ac:dyDescent="0.25"/>
  <cols>
    <col min="2" max="2" width="13.28515625" customWidth="1"/>
    <col min="3" max="3" width="15" customWidth="1"/>
    <col min="4" max="4" width="15.7109375" customWidth="1"/>
    <col min="5" max="5" width="56.5703125" customWidth="1"/>
    <col min="6" max="6" width="17.85546875" customWidth="1"/>
    <col min="7" max="7" width="16.7109375" customWidth="1"/>
    <col min="8" max="8" width="9" customWidth="1"/>
    <col min="9" max="9" width="12.42578125" customWidth="1"/>
    <col min="10" max="10" width="13" customWidth="1"/>
  </cols>
  <sheetData>
    <row r="4" spans="1:10" ht="3.75" customHeight="1" x14ac:dyDescent="0.25"/>
    <row r="5" spans="1:10" x14ac:dyDescent="0.25">
      <c r="A5" s="42" t="s">
        <v>0</v>
      </c>
      <c r="B5" s="43" t="s">
        <v>1</v>
      </c>
      <c r="C5" s="43" t="s">
        <v>2</v>
      </c>
      <c r="D5" s="43" t="s">
        <v>3</v>
      </c>
      <c r="E5" s="43" t="s">
        <v>4</v>
      </c>
      <c r="F5" s="44" t="s">
        <v>5</v>
      </c>
      <c r="G5" s="39" t="s">
        <v>6</v>
      </c>
      <c r="H5" s="40" t="s">
        <v>256</v>
      </c>
      <c r="I5" s="40" t="s">
        <v>257</v>
      </c>
      <c r="J5" s="41" t="s">
        <v>258</v>
      </c>
    </row>
    <row r="6" spans="1:10" x14ac:dyDescent="0.25">
      <c r="A6" s="42"/>
      <c r="B6" s="43"/>
      <c r="C6" s="43"/>
      <c r="D6" s="43"/>
      <c r="E6" s="43"/>
      <c r="F6" s="44"/>
      <c r="G6" s="39"/>
      <c r="H6" s="40"/>
      <c r="I6" s="40"/>
      <c r="J6" s="41"/>
    </row>
    <row r="7" spans="1:10" x14ac:dyDescent="0.25">
      <c r="A7" s="42"/>
      <c r="B7" s="43"/>
      <c r="C7" s="43"/>
      <c r="D7" s="43"/>
      <c r="E7" s="43"/>
      <c r="F7" s="44"/>
      <c r="G7" s="39"/>
      <c r="H7" s="40"/>
      <c r="I7" s="40"/>
      <c r="J7" s="41"/>
    </row>
    <row r="8" spans="1:10" ht="17.25" x14ac:dyDescent="0.3">
      <c r="A8" s="1">
        <v>1</v>
      </c>
      <c r="B8" s="2" t="s">
        <v>7</v>
      </c>
      <c r="C8" s="2" t="s">
        <v>8</v>
      </c>
      <c r="D8" s="2" t="s">
        <v>9</v>
      </c>
      <c r="E8" s="2" t="s">
        <v>10</v>
      </c>
      <c r="F8" s="3">
        <v>9000000</v>
      </c>
      <c r="G8" s="4">
        <v>920000</v>
      </c>
      <c r="H8" s="7">
        <v>10</v>
      </c>
      <c r="I8" s="15">
        <f>F8-G8</f>
        <v>8080000</v>
      </c>
    </row>
    <row r="9" spans="1:10" ht="17.25" x14ac:dyDescent="0.3">
      <c r="A9" s="1">
        <v>2</v>
      </c>
      <c r="B9" s="2" t="s">
        <v>7</v>
      </c>
      <c r="C9" s="2" t="s">
        <v>8</v>
      </c>
      <c r="D9" s="2" t="s">
        <v>11</v>
      </c>
      <c r="E9" s="2" t="s">
        <v>12</v>
      </c>
      <c r="F9" s="3">
        <v>6700000</v>
      </c>
      <c r="G9" s="4">
        <v>5620000</v>
      </c>
      <c r="H9" s="16">
        <f>G9/F9*100</f>
        <v>83.880597014925371</v>
      </c>
      <c r="I9" s="15">
        <f>F9-G9</f>
        <v>1080000</v>
      </c>
    </row>
    <row r="10" spans="1:10" ht="17.25" x14ac:dyDescent="0.3">
      <c r="A10" s="1">
        <v>3</v>
      </c>
      <c r="B10" s="2" t="s">
        <v>7</v>
      </c>
      <c r="C10" s="2" t="s">
        <v>8</v>
      </c>
      <c r="D10" s="2" t="s">
        <v>13</v>
      </c>
      <c r="E10" s="2" t="s">
        <v>14</v>
      </c>
      <c r="F10" s="3">
        <v>5700000</v>
      </c>
      <c r="G10" s="4">
        <v>5700000</v>
      </c>
      <c r="H10" s="16">
        <f t="shared" ref="H10:H73" si="0">G10/F10*100</f>
        <v>100</v>
      </c>
      <c r="I10" s="15">
        <f t="shared" ref="I10:I73" si="1">F10-G10</f>
        <v>0</v>
      </c>
    </row>
    <row r="11" spans="1:10" ht="17.25" x14ac:dyDescent="0.3">
      <c r="A11" s="1">
        <v>4</v>
      </c>
      <c r="B11" s="2" t="s">
        <v>7</v>
      </c>
      <c r="C11" s="2" t="s">
        <v>8</v>
      </c>
      <c r="D11" s="2" t="s">
        <v>15</v>
      </c>
      <c r="E11" s="2" t="s">
        <v>16</v>
      </c>
      <c r="F11" s="3">
        <v>4820000</v>
      </c>
      <c r="G11" s="4">
        <v>4820000</v>
      </c>
      <c r="H11" s="16">
        <f t="shared" si="0"/>
        <v>100</v>
      </c>
      <c r="I11" s="15">
        <f t="shared" si="1"/>
        <v>0</v>
      </c>
    </row>
    <row r="12" spans="1:10" ht="17.25" x14ac:dyDescent="0.3">
      <c r="A12" s="1">
        <v>5</v>
      </c>
      <c r="B12" s="2" t="s">
        <v>7</v>
      </c>
      <c r="C12" s="2" t="s">
        <v>8</v>
      </c>
      <c r="D12" s="2" t="s">
        <v>17</v>
      </c>
      <c r="E12" s="2" t="s">
        <v>18</v>
      </c>
      <c r="F12" s="3">
        <v>6750000</v>
      </c>
      <c r="G12" s="4">
        <v>6750000</v>
      </c>
      <c r="H12" s="16">
        <f t="shared" si="0"/>
        <v>100</v>
      </c>
      <c r="I12" s="15">
        <f t="shared" si="1"/>
        <v>0</v>
      </c>
    </row>
    <row r="13" spans="1:10" ht="17.25" x14ac:dyDescent="0.3">
      <c r="A13" s="1">
        <v>6</v>
      </c>
      <c r="B13" s="2" t="s">
        <v>7</v>
      </c>
      <c r="C13" s="2" t="s">
        <v>8</v>
      </c>
      <c r="D13" s="2" t="s">
        <v>19</v>
      </c>
      <c r="E13" s="2" t="s">
        <v>20</v>
      </c>
      <c r="F13" s="3">
        <v>8800000</v>
      </c>
      <c r="G13" s="4">
        <v>1390000</v>
      </c>
      <c r="H13" s="16">
        <f t="shared" si="0"/>
        <v>15.795454545454547</v>
      </c>
      <c r="I13" s="15">
        <f t="shared" si="1"/>
        <v>7410000</v>
      </c>
    </row>
    <row r="14" spans="1:10" ht="17.25" x14ac:dyDescent="0.3">
      <c r="A14" s="1">
        <v>7</v>
      </c>
      <c r="B14" s="2" t="s">
        <v>7</v>
      </c>
      <c r="C14" s="2" t="s">
        <v>8</v>
      </c>
      <c r="D14" s="2" t="s">
        <v>19</v>
      </c>
      <c r="E14" s="2" t="s">
        <v>21</v>
      </c>
      <c r="F14" s="3">
        <v>5000000</v>
      </c>
      <c r="G14" s="4">
        <v>0</v>
      </c>
      <c r="H14" s="16">
        <f t="shared" si="0"/>
        <v>0</v>
      </c>
      <c r="I14" s="15">
        <f t="shared" si="1"/>
        <v>5000000</v>
      </c>
    </row>
    <row r="15" spans="1:10" ht="17.25" x14ac:dyDescent="0.3">
      <c r="A15" s="1">
        <v>8</v>
      </c>
      <c r="B15" s="2" t="s">
        <v>7</v>
      </c>
      <c r="C15" s="2" t="s">
        <v>8</v>
      </c>
      <c r="D15" s="2" t="s">
        <v>22</v>
      </c>
      <c r="E15" s="2" t="s">
        <v>23</v>
      </c>
      <c r="F15" s="3">
        <v>5500000</v>
      </c>
      <c r="G15" s="4">
        <v>1808000</v>
      </c>
      <c r="H15" s="16">
        <f t="shared" si="0"/>
        <v>32.872727272727268</v>
      </c>
      <c r="I15" s="15">
        <f t="shared" si="1"/>
        <v>3692000</v>
      </c>
    </row>
    <row r="16" spans="1:10" ht="17.25" x14ac:dyDescent="0.3">
      <c r="A16" s="1">
        <v>9</v>
      </c>
      <c r="B16" s="2" t="s">
        <v>7</v>
      </c>
      <c r="C16" s="2" t="s">
        <v>8</v>
      </c>
      <c r="D16" s="2" t="s">
        <v>24</v>
      </c>
      <c r="E16" s="2" t="s">
        <v>25</v>
      </c>
      <c r="F16" s="3">
        <v>5700000</v>
      </c>
      <c r="G16" s="4">
        <v>2860000</v>
      </c>
      <c r="H16" s="16">
        <f t="shared" si="0"/>
        <v>50.175438596491226</v>
      </c>
      <c r="I16" s="15">
        <f t="shared" si="1"/>
        <v>2840000</v>
      </c>
    </row>
    <row r="17" spans="1:9" ht="17.25" x14ac:dyDescent="0.3">
      <c r="A17" s="1">
        <v>10</v>
      </c>
      <c r="B17" s="2" t="s">
        <v>7</v>
      </c>
      <c r="C17" s="2" t="s">
        <v>8</v>
      </c>
      <c r="D17" s="2" t="s">
        <v>26</v>
      </c>
      <c r="E17" s="2" t="s">
        <v>27</v>
      </c>
      <c r="F17" s="3">
        <v>9300000</v>
      </c>
      <c r="G17" s="4">
        <v>5350000</v>
      </c>
      <c r="H17" s="16">
        <f t="shared" si="0"/>
        <v>57.526881720430111</v>
      </c>
      <c r="I17" s="15">
        <f t="shared" si="1"/>
        <v>3950000</v>
      </c>
    </row>
    <row r="18" spans="1:9" ht="17.25" x14ac:dyDescent="0.3">
      <c r="A18" s="1">
        <v>11</v>
      </c>
      <c r="B18" s="2" t="s">
        <v>7</v>
      </c>
      <c r="C18" s="2" t="s">
        <v>8</v>
      </c>
      <c r="D18" s="2" t="s">
        <v>26</v>
      </c>
      <c r="E18" s="2" t="s">
        <v>28</v>
      </c>
      <c r="F18" s="3">
        <v>6020000</v>
      </c>
      <c r="G18" s="4">
        <v>5870000</v>
      </c>
      <c r="H18" s="16">
        <f t="shared" si="0"/>
        <v>97.50830564784053</v>
      </c>
      <c r="I18" s="15">
        <f t="shared" si="1"/>
        <v>150000</v>
      </c>
    </row>
    <row r="19" spans="1:9" ht="17.25" x14ac:dyDescent="0.3">
      <c r="A19" s="1">
        <v>12</v>
      </c>
      <c r="B19" s="2" t="s">
        <v>7</v>
      </c>
      <c r="C19" s="2" t="s">
        <v>8</v>
      </c>
      <c r="D19" s="2" t="s">
        <v>29</v>
      </c>
      <c r="E19" s="2" t="s">
        <v>30</v>
      </c>
      <c r="F19" s="3">
        <v>6000000</v>
      </c>
      <c r="G19" s="4">
        <v>1940000</v>
      </c>
      <c r="H19" s="16">
        <f t="shared" si="0"/>
        <v>32.333333333333329</v>
      </c>
      <c r="I19" s="15">
        <f t="shared" si="1"/>
        <v>4060000</v>
      </c>
    </row>
    <row r="20" spans="1:9" ht="17.25" x14ac:dyDescent="0.3">
      <c r="A20" s="1">
        <v>13</v>
      </c>
      <c r="B20" s="2" t="s">
        <v>7</v>
      </c>
      <c r="C20" s="2" t="s">
        <v>8</v>
      </c>
      <c r="D20" s="2" t="s">
        <v>11</v>
      </c>
      <c r="E20" s="2" t="s">
        <v>31</v>
      </c>
      <c r="F20" s="3">
        <v>5000000</v>
      </c>
      <c r="G20" s="4">
        <v>4200000</v>
      </c>
      <c r="H20" s="16">
        <f t="shared" si="0"/>
        <v>84</v>
      </c>
      <c r="I20" s="15">
        <f t="shared" si="1"/>
        <v>800000</v>
      </c>
    </row>
    <row r="21" spans="1:9" ht="17.25" x14ac:dyDescent="0.3">
      <c r="A21" s="1">
        <v>14</v>
      </c>
      <c r="B21" s="2" t="s">
        <v>7</v>
      </c>
      <c r="C21" s="2" t="s">
        <v>8</v>
      </c>
      <c r="D21" s="2" t="s">
        <v>32</v>
      </c>
      <c r="E21" s="2" t="s">
        <v>33</v>
      </c>
      <c r="F21" s="3">
        <v>7000000</v>
      </c>
      <c r="G21" s="4">
        <v>4320000</v>
      </c>
      <c r="H21" s="16">
        <f t="shared" si="0"/>
        <v>61.714285714285708</v>
      </c>
      <c r="I21" s="15">
        <f t="shared" si="1"/>
        <v>2680000</v>
      </c>
    </row>
    <row r="22" spans="1:9" ht="17.25" x14ac:dyDescent="0.3">
      <c r="A22" s="1">
        <v>15</v>
      </c>
      <c r="B22" s="2" t="s">
        <v>7</v>
      </c>
      <c r="C22" s="2" t="s">
        <v>8</v>
      </c>
      <c r="D22" s="2" t="s">
        <v>29</v>
      </c>
      <c r="E22" s="2" t="s">
        <v>34</v>
      </c>
      <c r="F22" s="3">
        <v>7615000</v>
      </c>
      <c r="G22" s="4">
        <v>1100000</v>
      </c>
      <c r="H22" s="16">
        <f t="shared" si="0"/>
        <v>14.445173998686803</v>
      </c>
      <c r="I22" s="15">
        <f t="shared" si="1"/>
        <v>6515000</v>
      </c>
    </row>
    <row r="23" spans="1:9" ht="17.25" x14ac:dyDescent="0.3">
      <c r="A23" s="1">
        <v>16</v>
      </c>
      <c r="B23" s="2" t="s">
        <v>7</v>
      </c>
      <c r="C23" s="2" t="s">
        <v>8</v>
      </c>
      <c r="D23" s="2" t="s">
        <v>22</v>
      </c>
      <c r="E23" s="2" t="s">
        <v>35</v>
      </c>
      <c r="F23" s="3">
        <v>6270000</v>
      </c>
      <c r="G23" s="4">
        <v>3820000</v>
      </c>
      <c r="H23" s="16">
        <f t="shared" si="0"/>
        <v>60.925039872408291</v>
      </c>
      <c r="I23" s="15">
        <f t="shared" si="1"/>
        <v>2450000</v>
      </c>
    </row>
    <row r="24" spans="1:9" ht="17.25" x14ac:dyDescent="0.3">
      <c r="A24" s="1">
        <v>17</v>
      </c>
      <c r="B24" s="2" t="s">
        <v>7</v>
      </c>
      <c r="C24" s="2" t="s">
        <v>8</v>
      </c>
      <c r="D24" s="2" t="s">
        <v>22</v>
      </c>
      <c r="E24" s="2" t="s">
        <v>36</v>
      </c>
      <c r="F24" s="3">
        <v>9086000</v>
      </c>
      <c r="G24" s="4">
        <v>1810000</v>
      </c>
      <c r="H24" s="16">
        <f t="shared" si="0"/>
        <v>19.920757208892802</v>
      </c>
      <c r="I24" s="15">
        <f t="shared" si="1"/>
        <v>7276000</v>
      </c>
    </row>
    <row r="25" spans="1:9" ht="17.25" x14ac:dyDescent="0.3">
      <c r="A25" s="1">
        <v>18</v>
      </c>
      <c r="B25" s="2" t="s">
        <v>7</v>
      </c>
      <c r="C25" s="2" t="s">
        <v>8</v>
      </c>
      <c r="D25" s="2" t="s">
        <v>17</v>
      </c>
      <c r="E25" s="2" t="s">
        <v>37</v>
      </c>
      <c r="F25" s="3">
        <v>5000000</v>
      </c>
      <c r="G25" s="4">
        <v>2805200</v>
      </c>
      <c r="H25" s="16">
        <f t="shared" si="0"/>
        <v>56.103999999999999</v>
      </c>
      <c r="I25" s="15">
        <f t="shared" si="1"/>
        <v>2194800</v>
      </c>
    </row>
    <row r="26" spans="1:9" ht="17.25" x14ac:dyDescent="0.3">
      <c r="A26" s="1">
        <v>19</v>
      </c>
      <c r="B26" s="2" t="s">
        <v>7</v>
      </c>
      <c r="C26" s="2" t="s">
        <v>8</v>
      </c>
      <c r="D26" s="2" t="s">
        <v>17</v>
      </c>
      <c r="E26" s="2" t="s">
        <v>38</v>
      </c>
      <c r="F26" s="3">
        <v>5000000</v>
      </c>
      <c r="G26" s="4">
        <v>5000000</v>
      </c>
      <c r="H26" s="16">
        <f t="shared" si="0"/>
        <v>100</v>
      </c>
      <c r="I26" s="15">
        <f t="shared" si="1"/>
        <v>0</v>
      </c>
    </row>
    <row r="27" spans="1:9" ht="17.25" x14ac:dyDescent="0.3">
      <c r="A27" s="1">
        <v>20</v>
      </c>
      <c r="B27" s="2" t="s">
        <v>7</v>
      </c>
      <c r="C27" s="2" t="s">
        <v>8</v>
      </c>
      <c r="D27" s="2" t="s">
        <v>39</v>
      </c>
      <c r="E27" s="2" t="s">
        <v>40</v>
      </c>
      <c r="F27" s="3">
        <v>8695000</v>
      </c>
      <c r="G27" s="4">
        <v>1002000</v>
      </c>
      <c r="H27" s="16">
        <f t="shared" si="0"/>
        <v>11.523864289821736</v>
      </c>
      <c r="I27" s="15">
        <f t="shared" si="1"/>
        <v>7693000</v>
      </c>
    </row>
    <row r="28" spans="1:9" ht="17.25" x14ac:dyDescent="0.3">
      <c r="A28" s="1">
        <v>21</v>
      </c>
      <c r="B28" s="2" t="s">
        <v>7</v>
      </c>
      <c r="C28" s="2" t="s">
        <v>8</v>
      </c>
      <c r="D28" s="2" t="s">
        <v>19</v>
      </c>
      <c r="E28" s="2" t="s">
        <v>41</v>
      </c>
      <c r="F28" s="3">
        <v>8500000</v>
      </c>
      <c r="G28" s="4">
        <v>8500000</v>
      </c>
      <c r="H28" s="16">
        <f t="shared" si="0"/>
        <v>100</v>
      </c>
      <c r="I28" s="15">
        <f t="shared" si="1"/>
        <v>0</v>
      </c>
    </row>
    <row r="29" spans="1:9" ht="17.25" x14ac:dyDescent="0.3">
      <c r="A29" s="1">
        <v>22</v>
      </c>
      <c r="B29" s="2" t="s">
        <v>7</v>
      </c>
      <c r="C29" s="2" t="s">
        <v>8</v>
      </c>
      <c r="D29" s="2" t="s">
        <v>17</v>
      </c>
      <c r="E29" s="2" t="s">
        <v>42</v>
      </c>
      <c r="F29" s="3">
        <v>5000000</v>
      </c>
      <c r="G29" s="4">
        <v>0</v>
      </c>
      <c r="H29" s="16">
        <f t="shared" si="0"/>
        <v>0</v>
      </c>
      <c r="I29" s="15">
        <f t="shared" si="1"/>
        <v>5000000</v>
      </c>
    </row>
    <row r="30" spans="1:9" ht="17.25" x14ac:dyDescent="0.3">
      <c r="A30" s="1">
        <v>23</v>
      </c>
      <c r="B30" s="2" t="s">
        <v>7</v>
      </c>
      <c r="C30" s="2" t="s">
        <v>8</v>
      </c>
      <c r="D30" s="2" t="s">
        <v>11</v>
      </c>
      <c r="E30" s="2" t="s">
        <v>43</v>
      </c>
      <c r="F30" s="3">
        <v>8224000</v>
      </c>
      <c r="G30" s="4">
        <v>1750000</v>
      </c>
      <c r="H30" s="16">
        <f t="shared" si="0"/>
        <v>21.27918287937743</v>
      </c>
      <c r="I30" s="15">
        <f t="shared" si="1"/>
        <v>6474000</v>
      </c>
    </row>
    <row r="31" spans="1:9" ht="17.25" x14ac:dyDescent="0.3">
      <c r="A31" s="1">
        <v>24</v>
      </c>
      <c r="B31" s="2" t="s">
        <v>7</v>
      </c>
      <c r="C31" s="2" t="s">
        <v>8</v>
      </c>
      <c r="D31" s="2" t="s">
        <v>39</v>
      </c>
      <c r="E31" s="2" t="s">
        <v>44</v>
      </c>
      <c r="F31" s="3">
        <v>10000000</v>
      </c>
      <c r="G31" s="4">
        <v>500000</v>
      </c>
      <c r="H31" s="16">
        <f t="shared" si="0"/>
        <v>5</v>
      </c>
      <c r="I31" s="15">
        <f t="shared" si="1"/>
        <v>9500000</v>
      </c>
    </row>
    <row r="32" spans="1:9" ht="17.25" x14ac:dyDescent="0.3">
      <c r="A32" s="1">
        <v>25</v>
      </c>
      <c r="B32" s="2" t="s">
        <v>7</v>
      </c>
      <c r="C32" s="2" t="s">
        <v>8</v>
      </c>
      <c r="D32" s="2" t="s">
        <v>29</v>
      </c>
      <c r="E32" s="2" t="s">
        <v>45</v>
      </c>
      <c r="F32" s="3">
        <v>8483000</v>
      </c>
      <c r="G32" s="4">
        <v>3600000</v>
      </c>
      <c r="H32" s="16">
        <f t="shared" si="0"/>
        <v>42.437816810090766</v>
      </c>
      <c r="I32" s="15">
        <f t="shared" si="1"/>
        <v>4883000</v>
      </c>
    </row>
    <row r="33" spans="1:9" ht="17.25" x14ac:dyDescent="0.3">
      <c r="A33" s="1">
        <v>26</v>
      </c>
      <c r="B33" s="2" t="s">
        <v>7</v>
      </c>
      <c r="C33" s="2" t="s">
        <v>8</v>
      </c>
      <c r="D33" s="2" t="s">
        <v>22</v>
      </c>
      <c r="E33" s="2" t="s">
        <v>46</v>
      </c>
      <c r="F33" s="3">
        <v>9920000</v>
      </c>
      <c r="G33" s="4">
        <v>5900000</v>
      </c>
      <c r="H33" s="16">
        <f t="shared" si="0"/>
        <v>59.475806451612897</v>
      </c>
      <c r="I33" s="15">
        <f t="shared" si="1"/>
        <v>4020000</v>
      </c>
    </row>
    <row r="34" spans="1:9" ht="17.25" x14ac:dyDescent="0.3">
      <c r="A34" s="1">
        <v>27</v>
      </c>
      <c r="B34" s="2" t="s">
        <v>7</v>
      </c>
      <c r="C34" s="2" t="s">
        <v>8</v>
      </c>
      <c r="D34" s="2" t="s">
        <v>39</v>
      </c>
      <c r="E34" s="2" t="s">
        <v>47</v>
      </c>
      <c r="F34" s="3">
        <v>10396000</v>
      </c>
      <c r="G34" s="4">
        <v>1230000</v>
      </c>
      <c r="H34" s="16">
        <f t="shared" si="0"/>
        <v>11.831473643709119</v>
      </c>
      <c r="I34" s="15">
        <f t="shared" si="1"/>
        <v>9166000</v>
      </c>
    </row>
    <row r="35" spans="1:9" ht="17.25" x14ac:dyDescent="0.3">
      <c r="A35" s="1">
        <v>28</v>
      </c>
      <c r="B35" s="2" t="s">
        <v>7</v>
      </c>
      <c r="C35" s="2" t="s">
        <v>8</v>
      </c>
      <c r="D35" s="2" t="s">
        <v>24</v>
      </c>
      <c r="E35" s="2" t="s">
        <v>48</v>
      </c>
      <c r="F35" s="3">
        <v>3650000</v>
      </c>
      <c r="G35" s="4">
        <v>2610000</v>
      </c>
      <c r="H35" s="16">
        <f t="shared" si="0"/>
        <v>71.506849315068493</v>
      </c>
      <c r="I35" s="15">
        <f t="shared" si="1"/>
        <v>1040000</v>
      </c>
    </row>
    <row r="36" spans="1:9" ht="17.25" x14ac:dyDescent="0.3">
      <c r="A36" s="1">
        <v>29</v>
      </c>
      <c r="B36" s="2" t="s">
        <v>7</v>
      </c>
      <c r="C36" s="2" t="s">
        <v>8</v>
      </c>
      <c r="D36" s="2" t="s">
        <v>29</v>
      </c>
      <c r="E36" s="2" t="s">
        <v>49</v>
      </c>
      <c r="F36" s="3">
        <v>10807000</v>
      </c>
      <c r="G36" s="4">
        <v>5300000</v>
      </c>
      <c r="H36" s="16">
        <f t="shared" si="0"/>
        <v>49.042287406310727</v>
      </c>
      <c r="I36" s="15">
        <f t="shared" si="1"/>
        <v>5507000</v>
      </c>
    </row>
    <row r="37" spans="1:9" ht="17.25" x14ac:dyDescent="0.3">
      <c r="A37" s="1">
        <v>30</v>
      </c>
      <c r="B37" s="2" t="s">
        <v>7</v>
      </c>
      <c r="C37" s="2" t="s">
        <v>8</v>
      </c>
      <c r="D37" s="2" t="s">
        <v>29</v>
      </c>
      <c r="E37" s="2" t="s">
        <v>50</v>
      </c>
      <c r="F37" s="3">
        <v>5604000</v>
      </c>
      <c r="G37" s="4">
        <v>700000</v>
      </c>
      <c r="H37" s="16">
        <f t="shared" si="0"/>
        <v>12.491077801570306</v>
      </c>
      <c r="I37" s="15">
        <f t="shared" si="1"/>
        <v>4904000</v>
      </c>
    </row>
    <row r="38" spans="1:9" ht="17.25" x14ac:dyDescent="0.3">
      <c r="A38" s="1">
        <v>31</v>
      </c>
      <c r="B38" s="2" t="s">
        <v>7</v>
      </c>
      <c r="C38" s="2" t="s">
        <v>8</v>
      </c>
      <c r="D38" s="2" t="s">
        <v>11</v>
      </c>
      <c r="E38" s="2" t="s">
        <v>51</v>
      </c>
      <c r="F38" s="3">
        <v>6230000</v>
      </c>
      <c r="G38" s="4">
        <v>3500000</v>
      </c>
      <c r="H38" s="16">
        <f t="shared" si="0"/>
        <v>56.17977528089888</v>
      </c>
      <c r="I38" s="15">
        <f t="shared" si="1"/>
        <v>2730000</v>
      </c>
    </row>
    <row r="39" spans="1:9" ht="17.25" x14ac:dyDescent="0.3">
      <c r="A39" s="1">
        <v>32</v>
      </c>
      <c r="B39" s="2" t="s">
        <v>7</v>
      </c>
      <c r="C39" s="2" t="s">
        <v>8</v>
      </c>
      <c r="D39" s="2" t="s">
        <v>11</v>
      </c>
      <c r="E39" s="2" t="s">
        <v>52</v>
      </c>
      <c r="F39" s="3">
        <v>5600000</v>
      </c>
      <c r="G39" s="4">
        <v>3330000</v>
      </c>
      <c r="H39" s="16">
        <f t="shared" si="0"/>
        <v>59.464285714285715</v>
      </c>
      <c r="I39" s="15">
        <f t="shared" si="1"/>
        <v>2270000</v>
      </c>
    </row>
    <row r="40" spans="1:9" ht="17.25" x14ac:dyDescent="0.3">
      <c r="A40" s="1">
        <v>33</v>
      </c>
      <c r="B40" s="2" t="s">
        <v>7</v>
      </c>
      <c r="C40" s="2" t="s">
        <v>8</v>
      </c>
      <c r="D40" s="2" t="s">
        <v>11</v>
      </c>
      <c r="E40" s="2" t="s">
        <v>53</v>
      </c>
      <c r="F40" s="3">
        <v>5950500</v>
      </c>
      <c r="G40" s="4">
        <v>1650000</v>
      </c>
      <c r="H40" s="16">
        <f t="shared" si="0"/>
        <v>27.728762288883285</v>
      </c>
      <c r="I40" s="15">
        <f t="shared" si="1"/>
        <v>4300500</v>
      </c>
    </row>
    <row r="41" spans="1:9" ht="17.25" x14ac:dyDescent="0.3">
      <c r="A41" s="1">
        <v>34</v>
      </c>
      <c r="B41" s="2" t="s">
        <v>7</v>
      </c>
      <c r="C41" s="2" t="s">
        <v>8</v>
      </c>
      <c r="D41" s="2" t="s">
        <v>32</v>
      </c>
      <c r="E41" s="2" t="s">
        <v>54</v>
      </c>
      <c r="F41" s="3">
        <v>5268000</v>
      </c>
      <c r="G41" s="4">
        <v>0</v>
      </c>
      <c r="H41" s="16">
        <f t="shared" si="0"/>
        <v>0</v>
      </c>
      <c r="I41" s="15">
        <f t="shared" si="1"/>
        <v>5268000</v>
      </c>
    </row>
    <row r="42" spans="1:9" ht="17.25" x14ac:dyDescent="0.3">
      <c r="A42" s="1">
        <v>35</v>
      </c>
      <c r="B42" s="2" t="s">
        <v>7</v>
      </c>
      <c r="C42" s="2" t="s">
        <v>8</v>
      </c>
      <c r="D42" s="2" t="s">
        <v>17</v>
      </c>
      <c r="E42" s="2" t="s">
        <v>55</v>
      </c>
      <c r="F42" s="3">
        <v>4818500</v>
      </c>
      <c r="G42" s="4">
        <v>4818500</v>
      </c>
      <c r="H42" s="16">
        <f t="shared" si="0"/>
        <v>100</v>
      </c>
      <c r="I42" s="15">
        <f t="shared" si="1"/>
        <v>0</v>
      </c>
    </row>
    <row r="43" spans="1:9" ht="17.25" x14ac:dyDescent="0.3">
      <c r="A43" s="1">
        <v>36</v>
      </c>
      <c r="B43" s="2" t="s">
        <v>7</v>
      </c>
      <c r="C43" s="2" t="s">
        <v>8</v>
      </c>
      <c r="D43" s="2" t="s">
        <v>17</v>
      </c>
      <c r="E43" s="2" t="s">
        <v>56</v>
      </c>
      <c r="F43" s="3">
        <v>5465000</v>
      </c>
      <c r="G43" s="4">
        <v>500000</v>
      </c>
      <c r="H43" s="16">
        <f t="shared" si="0"/>
        <v>9.149130832570906</v>
      </c>
      <c r="I43" s="15">
        <f t="shared" si="1"/>
        <v>4965000</v>
      </c>
    </row>
    <row r="44" spans="1:9" ht="17.25" x14ac:dyDescent="0.3">
      <c r="A44" s="1">
        <v>37</v>
      </c>
      <c r="B44" s="2" t="s">
        <v>7</v>
      </c>
      <c r="C44" s="2" t="s">
        <v>8</v>
      </c>
      <c r="D44" s="2" t="s">
        <v>32</v>
      </c>
      <c r="E44" s="2" t="s">
        <v>57</v>
      </c>
      <c r="F44" s="3">
        <v>6152000</v>
      </c>
      <c r="G44" s="3">
        <v>6152000</v>
      </c>
      <c r="H44" s="16">
        <f t="shared" si="0"/>
        <v>100</v>
      </c>
      <c r="I44" s="15">
        <f t="shared" si="1"/>
        <v>0</v>
      </c>
    </row>
    <row r="45" spans="1:9" ht="17.25" x14ac:dyDescent="0.3">
      <c r="A45" s="1">
        <v>38</v>
      </c>
      <c r="B45" s="2" t="s">
        <v>7</v>
      </c>
      <c r="C45" s="2" t="s">
        <v>8</v>
      </c>
      <c r="D45" s="2" t="s">
        <v>24</v>
      </c>
      <c r="E45" s="2" t="s">
        <v>58</v>
      </c>
      <c r="F45" s="3">
        <v>5885000</v>
      </c>
      <c r="G45" s="4">
        <v>878100</v>
      </c>
      <c r="H45" s="16">
        <f t="shared" si="0"/>
        <v>14.920985556499575</v>
      </c>
      <c r="I45" s="15">
        <f t="shared" si="1"/>
        <v>5006900</v>
      </c>
    </row>
    <row r="46" spans="1:9" ht="17.25" x14ac:dyDescent="0.3">
      <c r="A46" s="1">
        <v>39</v>
      </c>
      <c r="B46" s="2" t="s">
        <v>7</v>
      </c>
      <c r="C46" s="2" t="s">
        <v>8</v>
      </c>
      <c r="D46" s="2" t="s">
        <v>39</v>
      </c>
      <c r="E46" s="2" t="s">
        <v>59</v>
      </c>
      <c r="F46" s="3">
        <v>5500000</v>
      </c>
      <c r="G46" s="4">
        <v>5500000</v>
      </c>
      <c r="H46" s="16">
        <f t="shared" si="0"/>
        <v>100</v>
      </c>
      <c r="I46" s="15">
        <f t="shared" si="1"/>
        <v>0</v>
      </c>
    </row>
    <row r="47" spans="1:9" ht="17.25" x14ac:dyDescent="0.3">
      <c r="A47" s="1">
        <v>40</v>
      </c>
      <c r="B47" s="2" t="s">
        <v>7</v>
      </c>
      <c r="C47" s="2" t="s">
        <v>8</v>
      </c>
      <c r="D47" s="2" t="s">
        <v>32</v>
      </c>
      <c r="E47" s="2" t="s">
        <v>60</v>
      </c>
      <c r="F47" s="3">
        <v>10140000</v>
      </c>
      <c r="G47" s="4">
        <v>1300000</v>
      </c>
      <c r="H47" s="16">
        <f t="shared" si="0"/>
        <v>12.820512820512819</v>
      </c>
      <c r="I47" s="15">
        <f t="shared" si="1"/>
        <v>8840000</v>
      </c>
    </row>
    <row r="48" spans="1:9" ht="17.25" x14ac:dyDescent="0.3">
      <c r="A48" s="1">
        <v>41</v>
      </c>
      <c r="B48" s="2" t="s">
        <v>7</v>
      </c>
      <c r="C48" s="2" t="s">
        <v>8</v>
      </c>
      <c r="D48" s="2" t="s">
        <v>19</v>
      </c>
      <c r="E48" s="2" t="s">
        <v>61</v>
      </c>
      <c r="F48" s="3">
        <v>5939000</v>
      </c>
      <c r="G48" s="4">
        <v>5730000</v>
      </c>
      <c r="H48" s="16">
        <f t="shared" si="0"/>
        <v>96.480889038558686</v>
      </c>
      <c r="I48" s="15">
        <f t="shared" si="1"/>
        <v>209000</v>
      </c>
    </row>
    <row r="49" spans="1:9" ht="17.25" x14ac:dyDescent="0.3">
      <c r="A49" s="1">
        <v>42</v>
      </c>
      <c r="B49" s="2" t="s">
        <v>7</v>
      </c>
      <c r="C49" s="2" t="s">
        <v>8</v>
      </c>
      <c r="D49" s="2" t="s">
        <v>32</v>
      </c>
      <c r="E49" s="2" t="s">
        <v>62</v>
      </c>
      <c r="F49" s="3">
        <v>7400000</v>
      </c>
      <c r="G49" s="4">
        <v>0</v>
      </c>
      <c r="H49" s="16">
        <f t="shared" si="0"/>
        <v>0</v>
      </c>
      <c r="I49" s="15">
        <f t="shared" si="1"/>
        <v>7400000</v>
      </c>
    </row>
    <row r="50" spans="1:9" ht="17.25" x14ac:dyDescent="0.3">
      <c r="A50" s="1">
        <v>43</v>
      </c>
      <c r="B50" s="2" t="s">
        <v>7</v>
      </c>
      <c r="C50" s="2" t="s">
        <v>8</v>
      </c>
      <c r="D50" s="2" t="s">
        <v>19</v>
      </c>
      <c r="E50" s="2" t="s">
        <v>63</v>
      </c>
      <c r="F50" s="3">
        <v>10400000</v>
      </c>
      <c r="G50" s="4">
        <v>2500000</v>
      </c>
      <c r="H50" s="16">
        <f t="shared" si="0"/>
        <v>24.03846153846154</v>
      </c>
      <c r="I50" s="15">
        <f t="shared" si="1"/>
        <v>7900000</v>
      </c>
    </row>
    <row r="51" spans="1:9" ht="17.25" x14ac:dyDescent="0.3">
      <c r="A51" s="1">
        <v>44</v>
      </c>
      <c r="B51" s="2" t="s">
        <v>7</v>
      </c>
      <c r="C51" s="2" t="s">
        <v>8</v>
      </c>
      <c r="D51" s="2" t="s">
        <v>39</v>
      </c>
      <c r="E51" s="2" t="s">
        <v>64</v>
      </c>
      <c r="F51" s="3">
        <v>10800000</v>
      </c>
      <c r="G51" s="4">
        <v>8465000</v>
      </c>
      <c r="H51" s="16">
        <f t="shared" si="0"/>
        <v>78.379629629629633</v>
      </c>
      <c r="I51" s="15">
        <f t="shared" si="1"/>
        <v>2335000</v>
      </c>
    </row>
    <row r="52" spans="1:9" ht="17.25" x14ac:dyDescent="0.3">
      <c r="A52" s="1">
        <v>45</v>
      </c>
      <c r="B52" s="2" t="s">
        <v>7</v>
      </c>
      <c r="C52" s="2" t="s">
        <v>8</v>
      </c>
      <c r="D52" s="2" t="s">
        <v>32</v>
      </c>
      <c r="E52" s="2" t="s">
        <v>65</v>
      </c>
      <c r="F52" s="3">
        <v>7828000</v>
      </c>
      <c r="G52" s="4">
        <v>7828000</v>
      </c>
      <c r="H52" s="16">
        <f t="shared" si="0"/>
        <v>100</v>
      </c>
      <c r="I52" s="15">
        <f t="shared" si="1"/>
        <v>0</v>
      </c>
    </row>
    <row r="53" spans="1:9" ht="17.25" x14ac:dyDescent="0.3">
      <c r="A53" s="1">
        <v>46</v>
      </c>
      <c r="B53" s="2" t="s">
        <v>7</v>
      </c>
      <c r="C53" s="2" t="s">
        <v>8</v>
      </c>
      <c r="D53" s="2" t="s">
        <v>24</v>
      </c>
      <c r="E53" s="2" t="s">
        <v>66</v>
      </c>
      <c r="F53" s="3">
        <v>6270000</v>
      </c>
      <c r="G53" s="4">
        <v>2750000</v>
      </c>
      <c r="H53" s="16">
        <f t="shared" si="0"/>
        <v>43.859649122807014</v>
      </c>
      <c r="I53" s="15">
        <f t="shared" si="1"/>
        <v>3520000</v>
      </c>
    </row>
    <row r="54" spans="1:9" ht="17.25" x14ac:dyDescent="0.3">
      <c r="A54" s="1">
        <v>47</v>
      </c>
      <c r="B54" s="2" t="s">
        <v>7</v>
      </c>
      <c r="C54" s="2" t="s">
        <v>8</v>
      </c>
      <c r="D54" s="2" t="s">
        <v>24</v>
      </c>
      <c r="E54" s="2" t="s">
        <v>67</v>
      </c>
      <c r="F54" s="3">
        <v>5500000</v>
      </c>
      <c r="G54" s="4">
        <v>3028888</v>
      </c>
      <c r="H54" s="16">
        <f t="shared" si="0"/>
        <v>55.070690909090914</v>
      </c>
      <c r="I54" s="15">
        <f t="shared" si="1"/>
        <v>2471112</v>
      </c>
    </row>
    <row r="55" spans="1:9" ht="17.25" x14ac:dyDescent="0.3">
      <c r="A55" s="1">
        <v>48</v>
      </c>
      <c r="B55" s="2" t="s">
        <v>7</v>
      </c>
      <c r="C55" s="2" t="s">
        <v>8</v>
      </c>
      <c r="D55" s="2" t="s">
        <v>11</v>
      </c>
      <c r="E55" s="2" t="s">
        <v>68</v>
      </c>
      <c r="F55" s="3">
        <v>7440000</v>
      </c>
      <c r="G55" s="4">
        <v>2800000</v>
      </c>
      <c r="H55" s="16">
        <f t="shared" si="0"/>
        <v>37.634408602150536</v>
      </c>
      <c r="I55" s="15">
        <f t="shared" si="1"/>
        <v>4640000</v>
      </c>
    </row>
    <row r="56" spans="1:9" ht="17.25" x14ac:dyDescent="0.3">
      <c r="A56" s="1">
        <v>49</v>
      </c>
      <c r="B56" s="2" t="s">
        <v>7</v>
      </c>
      <c r="C56" s="2" t="s">
        <v>8</v>
      </c>
      <c r="D56" s="2" t="s">
        <v>17</v>
      </c>
      <c r="E56" s="2" t="s">
        <v>69</v>
      </c>
      <c r="F56" s="3">
        <v>6000000</v>
      </c>
      <c r="G56" s="4">
        <v>0</v>
      </c>
      <c r="H56" s="16">
        <f t="shared" si="0"/>
        <v>0</v>
      </c>
      <c r="I56" s="15">
        <f t="shared" si="1"/>
        <v>6000000</v>
      </c>
    </row>
    <row r="57" spans="1:9" ht="17.25" x14ac:dyDescent="0.3">
      <c r="A57" s="1">
        <v>50</v>
      </c>
      <c r="B57" s="2" t="s">
        <v>7</v>
      </c>
      <c r="C57" s="2" t="s">
        <v>8</v>
      </c>
      <c r="D57" s="2" t="s">
        <v>19</v>
      </c>
      <c r="E57" s="2" t="s">
        <v>70</v>
      </c>
      <c r="F57" s="3">
        <v>11156000</v>
      </c>
      <c r="G57" s="4">
        <v>8500000</v>
      </c>
      <c r="H57" s="16">
        <f t="shared" si="0"/>
        <v>76.192183578343503</v>
      </c>
      <c r="I57" s="15">
        <f t="shared" si="1"/>
        <v>2656000</v>
      </c>
    </row>
    <row r="58" spans="1:9" ht="17.25" x14ac:dyDescent="0.3">
      <c r="A58" s="1">
        <v>51</v>
      </c>
      <c r="B58" s="2" t="s">
        <v>7</v>
      </c>
      <c r="C58" s="2" t="s">
        <v>8</v>
      </c>
      <c r="D58" s="2" t="s">
        <v>26</v>
      </c>
      <c r="E58" s="2" t="s">
        <v>71</v>
      </c>
      <c r="F58" s="3">
        <v>5950000</v>
      </c>
      <c r="G58" s="4">
        <v>3000000</v>
      </c>
      <c r="H58" s="16">
        <f t="shared" si="0"/>
        <v>50.420168067226889</v>
      </c>
      <c r="I58" s="15">
        <f t="shared" si="1"/>
        <v>2950000</v>
      </c>
    </row>
    <row r="59" spans="1:9" ht="17.25" x14ac:dyDescent="0.3">
      <c r="A59" s="1">
        <v>52</v>
      </c>
      <c r="B59" s="2" t="s">
        <v>7</v>
      </c>
      <c r="C59" s="2" t="s">
        <v>8</v>
      </c>
      <c r="D59" s="2" t="s">
        <v>24</v>
      </c>
      <c r="E59" s="2" t="s">
        <v>72</v>
      </c>
      <c r="F59" s="3">
        <v>5680000</v>
      </c>
      <c r="G59" s="4">
        <v>3680000</v>
      </c>
      <c r="H59" s="16">
        <f t="shared" si="0"/>
        <v>64.788732394366207</v>
      </c>
      <c r="I59" s="15">
        <f t="shared" si="1"/>
        <v>2000000</v>
      </c>
    </row>
    <row r="60" spans="1:9" ht="17.25" x14ac:dyDescent="0.3">
      <c r="A60" s="1">
        <v>53</v>
      </c>
      <c r="B60" s="2" t="s">
        <v>7</v>
      </c>
      <c r="C60" s="2" t="s">
        <v>8</v>
      </c>
      <c r="D60" s="2" t="s">
        <v>22</v>
      </c>
      <c r="E60" s="2" t="s">
        <v>73</v>
      </c>
      <c r="F60" s="3">
        <v>10884000</v>
      </c>
      <c r="G60" s="4">
        <v>8612000</v>
      </c>
      <c r="H60" s="16">
        <f t="shared" si="0"/>
        <v>79.125321572951123</v>
      </c>
      <c r="I60" s="15">
        <f t="shared" si="1"/>
        <v>2272000</v>
      </c>
    </row>
    <row r="61" spans="1:9" ht="17.25" x14ac:dyDescent="0.3">
      <c r="A61" s="1">
        <v>54</v>
      </c>
      <c r="B61" s="2" t="s">
        <v>7</v>
      </c>
      <c r="C61" s="2" t="s">
        <v>8</v>
      </c>
      <c r="D61" s="2" t="s">
        <v>29</v>
      </c>
      <c r="E61" s="2" t="s">
        <v>74</v>
      </c>
      <c r="F61" s="3">
        <v>9000000</v>
      </c>
      <c r="G61" s="4">
        <v>850000</v>
      </c>
      <c r="H61" s="16">
        <f t="shared" si="0"/>
        <v>9.4444444444444446</v>
      </c>
      <c r="I61" s="15">
        <f t="shared" si="1"/>
        <v>8150000</v>
      </c>
    </row>
    <row r="62" spans="1:9" ht="17.25" x14ac:dyDescent="0.3">
      <c r="A62" s="1">
        <v>55</v>
      </c>
      <c r="B62" s="2" t="s">
        <v>75</v>
      </c>
      <c r="C62" s="2" t="s">
        <v>8</v>
      </c>
      <c r="D62" s="2" t="s">
        <v>11</v>
      </c>
      <c r="E62" s="2" t="s">
        <v>76</v>
      </c>
      <c r="F62" s="3">
        <v>5600000</v>
      </c>
      <c r="G62" s="4">
        <v>500000</v>
      </c>
      <c r="H62" s="16">
        <f t="shared" si="0"/>
        <v>8.9285714285714288</v>
      </c>
      <c r="I62" s="15">
        <f t="shared" si="1"/>
        <v>5100000</v>
      </c>
    </row>
    <row r="63" spans="1:9" ht="17.25" x14ac:dyDescent="0.3">
      <c r="A63" s="1">
        <v>56</v>
      </c>
      <c r="B63" s="2" t="s">
        <v>75</v>
      </c>
      <c r="C63" s="2" t="s">
        <v>8</v>
      </c>
      <c r="D63" s="2" t="s">
        <v>13</v>
      </c>
      <c r="E63" s="2" t="s">
        <v>77</v>
      </c>
      <c r="F63" s="3">
        <v>6200000</v>
      </c>
      <c r="G63" s="4">
        <v>2644000</v>
      </c>
      <c r="H63" s="16">
        <f t="shared" si="0"/>
        <v>42.645161290322584</v>
      </c>
      <c r="I63" s="15">
        <f t="shared" si="1"/>
        <v>3556000</v>
      </c>
    </row>
    <row r="64" spans="1:9" ht="17.25" x14ac:dyDescent="0.3">
      <c r="A64" s="1">
        <v>57</v>
      </c>
      <c r="B64" s="2" t="s">
        <v>75</v>
      </c>
      <c r="C64" s="2" t="s">
        <v>8</v>
      </c>
      <c r="D64" s="2" t="s">
        <v>15</v>
      </c>
      <c r="E64" s="2" t="s">
        <v>78</v>
      </c>
      <c r="F64" s="3">
        <v>8300000</v>
      </c>
      <c r="G64" s="4">
        <v>3790000</v>
      </c>
      <c r="H64" s="16">
        <f t="shared" si="0"/>
        <v>45.662650602409641</v>
      </c>
      <c r="I64" s="15">
        <f t="shared" si="1"/>
        <v>4510000</v>
      </c>
    </row>
    <row r="65" spans="1:9" ht="17.25" x14ac:dyDescent="0.3">
      <c r="A65" s="1">
        <v>58</v>
      </c>
      <c r="B65" s="2" t="s">
        <v>75</v>
      </c>
      <c r="C65" s="2" t="s">
        <v>8</v>
      </c>
      <c r="D65" s="2" t="s">
        <v>79</v>
      </c>
      <c r="E65" s="2" t="s">
        <v>80</v>
      </c>
      <c r="F65" s="3">
        <v>5000000</v>
      </c>
      <c r="G65" s="4">
        <v>0</v>
      </c>
      <c r="H65" s="16">
        <f t="shared" si="0"/>
        <v>0</v>
      </c>
      <c r="I65" s="15">
        <f t="shared" si="1"/>
        <v>5000000</v>
      </c>
    </row>
    <row r="66" spans="1:9" ht="17.25" x14ac:dyDescent="0.3">
      <c r="A66" s="1">
        <v>59</v>
      </c>
      <c r="B66" s="2" t="s">
        <v>81</v>
      </c>
      <c r="C66" s="2" t="s">
        <v>8</v>
      </c>
      <c r="D66" s="2" t="s">
        <v>82</v>
      </c>
      <c r="E66" s="2" t="s">
        <v>83</v>
      </c>
      <c r="F66" s="3">
        <v>8770000</v>
      </c>
      <c r="G66" s="4">
        <v>6800000</v>
      </c>
      <c r="H66" s="16">
        <f t="shared" si="0"/>
        <v>77.53705815279362</v>
      </c>
      <c r="I66" s="15">
        <f t="shared" si="1"/>
        <v>1970000</v>
      </c>
    </row>
    <row r="67" spans="1:9" ht="17.25" x14ac:dyDescent="0.3">
      <c r="A67" s="1">
        <v>60</v>
      </c>
      <c r="B67" s="2" t="s">
        <v>81</v>
      </c>
      <c r="C67" s="2" t="s">
        <v>8</v>
      </c>
      <c r="D67" s="2" t="s">
        <v>82</v>
      </c>
      <c r="E67" s="2" t="s">
        <v>84</v>
      </c>
      <c r="F67" s="3">
        <v>7000000</v>
      </c>
      <c r="G67" s="4"/>
      <c r="H67" s="16">
        <f t="shared" si="0"/>
        <v>0</v>
      </c>
      <c r="I67" s="15">
        <f t="shared" si="1"/>
        <v>7000000</v>
      </c>
    </row>
    <row r="68" spans="1:9" ht="17.25" x14ac:dyDescent="0.3">
      <c r="A68" s="1">
        <v>61</v>
      </c>
      <c r="B68" s="2" t="s">
        <v>81</v>
      </c>
      <c r="C68" s="2" t="s">
        <v>8</v>
      </c>
      <c r="D68" s="2" t="s">
        <v>82</v>
      </c>
      <c r="E68" s="2" t="s">
        <v>85</v>
      </c>
      <c r="F68" s="3">
        <v>8982000</v>
      </c>
      <c r="G68" s="4">
        <v>5800000</v>
      </c>
      <c r="H68" s="16">
        <f t="shared" si="0"/>
        <v>64.573591627699841</v>
      </c>
      <c r="I68" s="15">
        <f t="shared" si="1"/>
        <v>3182000</v>
      </c>
    </row>
    <row r="69" spans="1:9" ht="17.25" x14ac:dyDescent="0.3">
      <c r="A69" s="1">
        <v>62</v>
      </c>
      <c r="B69" s="2" t="s">
        <v>81</v>
      </c>
      <c r="C69" s="2" t="s">
        <v>8</v>
      </c>
      <c r="D69" s="2" t="s">
        <v>9</v>
      </c>
      <c r="E69" s="2" t="s">
        <v>86</v>
      </c>
      <c r="F69" s="3">
        <v>9000000</v>
      </c>
      <c r="G69" s="4">
        <v>1210000</v>
      </c>
      <c r="H69" s="16">
        <f t="shared" si="0"/>
        <v>13.444444444444445</v>
      </c>
      <c r="I69" s="15">
        <f t="shared" si="1"/>
        <v>7790000</v>
      </c>
    </row>
    <row r="70" spans="1:9" ht="17.25" x14ac:dyDescent="0.3">
      <c r="A70" s="1">
        <v>63</v>
      </c>
      <c r="B70" s="2" t="s">
        <v>81</v>
      </c>
      <c r="C70" s="2" t="s">
        <v>8</v>
      </c>
      <c r="D70" s="2" t="s">
        <v>9</v>
      </c>
      <c r="E70" s="2" t="s">
        <v>87</v>
      </c>
      <c r="F70" s="3">
        <v>10700000</v>
      </c>
      <c r="G70" s="4">
        <v>5900000</v>
      </c>
      <c r="H70" s="16">
        <f t="shared" si="0"/>
        <v>55.140186915887845</v>
      </c>
      <c r="I70" s="15">
        <f t="shared" si="1"/>
        <v>4800000</v>
      </c>
    </row>
    <row r="71" spans="1:9" ht="17.25" x14ac:dyDescent="0.3">
      <c r="A71" s="1">
        <v>64</v>
      </c>
      <c r="B71" s="2" t="s">
        <v>81</v>
      </c>
      <c r="C71" s="2" t="s">
        <v>8</v>
      </c>
      <c r="D71" s="2" t="s">
        <v>11</v>
      </c>
      <c r="E71" s="2" t="s">
        <v>88</v>
      </c>
      <c r="F71" s="3">
        <v>6238888</v>
      </c>
      <c r="G71" s="4">
        <v>300000</v>
      </c>
      <c r="H71" s="16">
        <f t="shared" si="0"/>
        <v>4.8085492158217935</v>
      </c>
      <c r="I71" s="15">
        <f t="shared" si="1"/>
        <v>5938888</v>
      </c>
    </row>
    <row r="72" spans="1:9" ht="17.25" x14ac:dyDescent="0.3">
      <c r="A72" s="1">
        <v>65</v>
      </c>
      <c r="B72" s="2" t="s">
        <v>81</v>
      </c>
      <c r="C72" s="2" t="s">
        <v>8</v>
      </c>
      <c r="D72" s="2" t="s">
        <v>11</v>
      </c>
      <c r="E72" s="2" t="s">
        <v>89</v>
      </c>
      <c r="F72" s="3">
        <v>5920000</v>
      </c>
      <c r="G72" s="4">
        <v>1380000</v>
      </c>
      <c r="H72" s="16">
        <f t="shared" si="0"/>
        <v>23.310810810810811</v>
      </c>
      <c r="I72" s="15">
        <f t="shared" si="1"/>
        <v>4540000</v>
      </c>
    </row>
    <row r="73" spans="1:9" ht="17.25" x14ac:dyDescent="0.3">
      <c r="A73" s="1">
        <v>66</v>
      </c>
      <c r="B73" s="2" t="s">
        <v>81</v>
      </c>
      <c r="C73" s="2" t="s">
        <v>8</v>
      </c>
      <c r="D73" s="2" t="s">
        <v>13</v>
      </c>
      <c r="E73" s="2" t="s">
        <v>90</v>
      </c>
      <c r="F73" s="3">
        <v>8622500</v>
      </c>
      <c r="G73" s="4">
        <v>1000000</v>
      </c>
      <c r="H73" s="16">
        <f t="shared" si="0"/>
        <v>11.597564511452594</v>
      </c>
      <c r="I73" s="15">
        <f t="shared" si="1"/>
        <v>7622500</v>
      </c>
    </row>
    <row r="74" spans="1:9" ht="17.25" x14ac:dyDescent="0.3">
      <c r="A74" s="1">
        <v>67</v>
      </c>
      <c r="B74" s="2" t="s">
        <v>81</v>
      </c>
      <c r="C74" s="2" t="s">
        <v>8</v>
      </c>
      <c r="D74" s="2" t="s">
        <v>13</v>
      </c>
      <c r="E74" s="2" t="s">
        <v>91</v>
      </c>
      <c r="F74" s="3">
        <v>5100000</v>
      </c>
      <c r="G74" s="4">
        <v>1879200</v>
      </c>
      <c r="H74" s="16">
        <f t="shared" ref="H74:H137" si="2">G74/F74*100</f>
        <v>36.847058823529409</v>
      </c>
      <c r="I74" s="15">
        <f t="shared" ref="I74:I137" si="3">F74-G74</f>
        <v>3220800</v>
      </c>
    </row>
    <row r="75" spans="1:9" ht="17.25" x14ac:dyDescent="0.3">
      <c r="A75" s="1">
        <v>68</v>
      </c>
      <c r="B75" s="2" t="s">
        <v>81</v>
      </c>
      <c r="C75" s="2" t="s">
        <v>8</v>
      </c>
      <c r="D75" s="2" t="s">
        <v>13</v>
      </c>
      <c r="E75" s="2" t="s">
        <v>92</v>
      </c>
      <c r="F75" s="3">
        <v>7000000</v>
      </c>
      <c r="G75" s="4">
        <v>2400000</v>
      </c>
      <c r="H75" s="16">
        <f t="shared" si="2"/>
        <v>34.285714285714285</v>
      </c>
      <c r="I75" s="15">
        <f t="shared" si="3"/>
        <v>4600000</v>
      </c>
    </row>
    <row r="76" spans="1:9" ht="17.25" x14ac:dyDescent="0.3">
      <c r="A76" s="1">
        <v>69</v>
      </c>
      <c r="B76" s="2" t="s">
        <v>81</v>
      </c>
      <c r="C76" s="2" t="s">
        <v>8</v>
      </c>
      <c r="D76" s="2" t="s">
        <v>93</v>
      </c>
      <c r="E76" s="2" t="s">
        <v>94</v>
      </c>
      <c r="F76" s="3">
        <v>6225000</v>
      </c>
      <c r="G76" s="4">
        <v>0</v>
      </c>
      <c r="H76" s="16">
        <f t="shared" si="2"/>
        <v>0</v>
      </c>
      <c r="I76" s="15">
        <f t="shared" si="3"/>
        <v>6225000</v>
      </c>
    </row>
    <row r="77" spans="1:9" ht="17.25" x14ac:dyDescent="0.3">
      <c r="A77" s="1">
        <v>70</v>
      </c>
      <c r="B77" s="2" t="s">
        <v>81</v>
      </c>
      <c r="C77" s="2" t="s">
        <v>8</v>
      </c>
      <c r="D77" s="2" t="s">
        <v>93</v>
      </c>
      <c r="E77" s="2" t="s">
        <v>95</v>
      </c>
      <c r="F77" s="3">
        <v>6000000</v>
      </c>
      <c r="G77" s="4">
        <v>850000</v>
      </c>
      <c r="H77" s="16">
        <f t="shared" si="2"/>
        <v>14.166666666666666</v>
      </c>
      <c r="I77" s="15">
        <f t="shared" si="3"/>
        <v>5150000</v>
      </c>
    </row>
    <row r="78" spans="1:9" ht="17.25" x14ac:dyDescent="0.3">
      <c r="A78" s="1">
        <v>71</v>
      </c>
      <c r="B78" s="2" t="s">
        <v>81</v>
      </c>
      <c r="C78" s="2" t="s">
        <v>8</v>
      </c>
      <c r="D78" s="2" t="s">
        <v>93</v>
      </c>
      <c r="E78" s="2" t="s">
        <v>96</v>
      </c>
      <c r="F78" s="3">
        <v>7000000</v>
      </c>
      <c r="G78" s="4">
        <v>4246700</v>
      </c>
      <c r="H78" s="16">
        <f t="shared" si="2"/>
        <v>60.667142857142849</v>
      </c>
      <c r="I78" s="15">
        <f t="shared" si="3"/>
        <v>2753300</v>
      </c>
    </row>
    <row r="79" spans="1:9" ht="17.25" x14ac:dyDescent="0.3">
      <c r="A79" s="1">
        <v>72</v>
      </c>
      <c r="B79" s="2" t="s">
        <v>81</v>
      </c>
      <c r="C79" s="2" t="s">
        <v>8</v>
      </c>
      <c r="D79" s="2" t="s">
        <v>15</v>
      </c>
      <c r="E79" s="2" t="s">
        <v>97</v>
      </c>
      <c r="F79" s="3">
        <v>8153000</v>
      </c>
      <c r="G79" s="4">
        <v>1950000</v>
      </c>
      <c r="H79" s="16">
        <f t="shared" si="2"/>
        <v>23.917576352262969</v>
      </c>
      <c r="I79" s="15">
        <f t="shared" si="3"/>
        <v>6203000</v>
      </c>
    </row>
    <row r="80" spans="1:9" ht="17.25" x14ac:dyDescent="0.3">
      <c r="A80" s="1">
        <v>73</v>
      </c>
      <c r="B80" s="2" t="s">
        <v>81</v>
      </c>
      <c r="C80" s="2" t="s">
        <v>8</v>
      </c>
      <c r="D80" s="2" t="s">
        <v>15</v>
      </c>
      <c r="E80" s="2" t="s">
        <v>98</v>
      </c>
      <c r="F80" s="3">
        <v>7795000</v>
      </c>
      <c r="G80" s="4">
        <v>1330000</v>
      </c>
      <c r="H80" s="16">
        <f t="shared" si="2"/>
        <v>17.062219371391919</v>
      </c>
      <c r="I80" s="15">
        <f t="shared" si="3"/>
        <v>6465000</v>
      </c>
    </row>
    <row r="81" spans="1:9" ht="17.25" x14ac:dyDescent="0.3">
      <c r="A81" s="1">
        <v>74</v>
      </c>
      <c r="B81" s="2" t="s">
        <v>81</v>
      </c>
      <c r="C81" s="2" t="s">
        <v>8</v>
      </c>
      <c r="D81" s="2" t="s">
        <v>15</v>
      </c>
      <c r="E81" s="2" t="s">
        <v>99</v>
      </c>
      <c r="F81" s="3">
        <v>7365000</v>
      </c>
      <c r="G81" s="4">
        <v>1830000</v>
      </c>
      <c r="H81" s="16">
        <f t="shared" si="2"/>
        <v>24.847250509164969</v>
      </c>
      <c r="I81" s="15">
        <f t="shared" si="3"/>
        <v>5535000</v>
      </c>
    </row>
    <row r="82" spans="1:9" ht="17.25" x14ac:dyDescent="0.3">
      <c r="A82" s="1">
        <v>75</v>
      </c>
      <c r="B82" s="2" t="s">
        <v>81</v>
      </c>
      <c r="C82" s="2" t="s">
        <v>8</v>
      </c>
      <c r="D82" s="2" t="s">
        <v>15</v>
      </c>
      <c r="E82" s="2" t="s">
        <v>100</v>
      </c>
      <c r="F82" s="3">
        <v>9630000</v>
      </c>
      <c r="G82" s="4">
        <v>2750000</v>
      </c>
      <c r="H82" s="16">
        <f t="shared" si="2"/>
        <v>28.556593977154726</v>
      </c>
      <c r="I82" s="15">
        <f t="shared" si="3"/>
        <v>6880000</v>
      </c>
    </row>
    <row r="83" spans="1:9" ht="17.25" x14ac:dyDescent="0.3">
      <c r="A83" s="1">
        <v>76</v>
      </c>
      <c r="B83" s="2" t="s">
        <v>81</v>
      </c>
      <c r="C83" s="2" t="s">
        <v>8</v>
      </c>
      <c r="D83" s="2" t="s">
        <v>15</v>
      </c>
      <c r="E83" s="2" t="s">
        <v>101</v>
      </c>
      <c r="F83" s="3">
        <v>9000000</v>
      </c>
      <c r="G83" s="4">
        <v>1200000</v>
      </c>
      <c r="H83" s="16">
        <f t="shared" si="2"/>
        <v>13.333333333333334</v>
      </c>
      <c r="I83" s="15">
        <f t="shared" si="3"/>
        <v>7800000</v>
      </c>
    </row>
    <row r="84" spans="1:9" ht="17.25" x14ac:dyDescent="0.3">
      <c r="A84" s="1">
        <v>77</v>
      </c>
      <c r="B84" s="2" t="s">
        <v>81</v>
      </c>
      <c r="C84" s="2" t="s">
        <v>8</v>
      </c>
      <c r="D84" s="2" t="s">
        <v>79</v>
      </c>
      <c r="E84" s="2" t="s">
        <v>102</v>
      </c>
      <c r="F84" s="3">
        <v>5600000</v>
      </c>
      <c r="G84" s="4">
        <v>0</v>
      </c>
      <c r="H84" s="16">
        <f t="shared" si="2"/>
        <v>0</v>
      </c>
      <c r="I84" s="15">
        <f t="shared" si="3"/>
        <v>5600000</v>
      </c>
    </row>
    <row r="85" spans="1:9" ht="17.25" x14ac:dyDescent="0.3">
      <c r="A85" s="1">
        <v>78</v>
      </c>
      <c r="B85" s="2" t="s">
        <v>81</v>
      </c>
      <c r="C85" s="2" t="s">
        <v>8</v>
      </c>
      <c r="D85" s="2" t="s">
        <v>79</v>
      </c>
      <c r="E85" s="2" t="s">
        <v>103</v>
      </c>
      <c r="F85" s="3">
        <v>7090000</v>
      </c>
      <c r="G85" s="4">
        <v>7090000</v>
      </c>
      <c r="H85" s="16">
        <f t="shared" si="2"/>
        <v>100</v>
      </c>
      <c r="I85" s="15">
        <f t="shared" si="3"/>
        <v>0</v>
      </c>
    </row>
    <row r="86" spans="1:9" ht="17.25" x14ac:dyDescent="0.3">
      <c r="A86" s="1">
        <v>79</v>
      </c>
      <c r="B86" s="2" t="s">
        <v>81</v>
      </c>
      <c r="C86" s="2" t="s">
        <v>8</v>
      </c>
      <c r="D86" s="2" t="s">
        <v>79</v>
      </c>
      <c r="E86" s="2" t="s">
        <v>104</v>
      </c>
      <c r="F86" s="3">
        <v>7480000</v>
      </c>
      <c r="G86" s="4">
        <v>500000</v>
      </c>
      <c r="H86" s="16">
        <f t="shared" si="2"/>
        <v>6.6844919786096257</v>
      </c>
      <c r="I86" s="15">
        <f t="shared" si="3"/>
        <v>6980000</v>
      </c>
    </row>
    <row r="87" spans="1:9" ht="17.25" x14ac:dyDescent="0.3">
      <c r="A87" s="1">
        <v>80</v>
      </c>
      <c r="B87" s="2" t="s">
        <v>81</v>
      </c>
      <c r="C87" s="2" t="s">
        <v>8</v>
      </c>
      <c r="D87" s="2" t="s">
        <v>79</v>
      </c>
      <c r="E87" s="2" t="s">
        <v>105</v>
      </c>
      <c r="F87" s="3">
        <v>6160000</v>
      </c>
      <c r="G87" s="4">
        <v>650000</v>
      </c>
      <c r="H87" s="16">
        <f t="shared" si="2"/>
        <v>10.551948051948051</v>
      </c>
      <c r="I87" s="15">
        <f t="shared" si="3"/>
        <v>5510000</v>
      </c>
    </row>
    <row r="88" spans="1:9" ht="17.25" x14ac:dyDescent="0.3">
      <c r="A88" s="1">
        <v>81</v>
      </c>
      <c r="B88" s="2" t="s">
        <v>81</v>
      </c>
      <c r="C88" s="2" t="s">
        <v>8</v>
      </c>
      <c r="D88" s="2" t="s">
        <v>79</v>
      </c>
      <c r="E88" s="2" t="s">
        <v>106</v>
      </c>
      <c r="F88" s="3">
        <v>9610000</v>
      </c>
      <c r="G88" s="4">
        <v>9610000</v>
      </c>
      <c r="H88" s="16">
        <f t="shared" si="2"/>
        <v>100</v>
      </c>
      <c r="I88" s="15">
        <f t="shared" si="3"/>
        <v>0</v>
      </c>
    </row>
    <row r="89" spans="1:9" ht="17.25" x14ac:dyDescent="0.3">
      <c r="A89" s="1">
        <v>82</v>
      </c>
      <c r="B89" s="2" t="s">
        <v>81</v>
      </c>
      <c r="C89" s="2" t="s">
        <v>8</v>
      </c>
      <c r="D89" s="2" t="s">
        <v>19</v>
      </c>
      <c r="E89" s="2" t="s">
        <v>107</v>
      </c>
      <c r="F89" s="3">
        <v>6000000</v>
      </c>
      <c r="G89" s="4">
        <v>1750000</v>
      </c>
      <c r="H89" s="16">
        <f t="shared" si="2"/>
        <v>29.166666666666668</v>
      </c>
      <c r="I89" s="15">
        <f t="shared" si="3"/>
        <v>4250000</v>
      </c>
    </row>
    <row r="90" spans="1:9" ht="17.25" x14ac:dyDescent="0.3">
      <c r="A90" s="1">
        <v>83</v>
      </c>
      <c r="B90" s="2" t="s">
        <v>81</v>
      </c>
      <c r="C90" s="2" t="s">
        <v>8</v>
      </c>
      <c r="D90" s="2" t="s">
        <v>108</v>
      </c>
      <c r="E90" s="5" t="s">
        <v>109</v>
      </c>
      <c r="F90" s="6">
        <v>3745000</v>
      </c>
      <c r="G90" s="4">
        <v>2540000</v>
      </c>
      <c r="H90" s="16">
        <f t="shared" si="2"/>
        <v>67.823765020026698</v>
      </c>
      <c r="I90" s="15">
        <f t="shared" si="3"/>
        <v>1205000</v>
      </c>
    </row>
    <row r="91" spans="1:9" ht="17.25" x14ac:dyDescent="0.3">
      <c r="A91" s="1">
        <v>84</v>
      </c>
      <c r="B91" s="2" t="s">
        <v>81</v>
      </c>
      <c r="C91" s="2" t="s">
        <v>8</v>
      </c>
      <c r="D91" s="2" t="s">
        <v>108</v>
      </c>
      <c r="E91" s="2" t="s">
        <v>110</v>
      </c>
      <c r="F91" s="3">
        <v>10333000</v>
      </c>
      <c r="G91" s="4">
        <v>6800000</v>
      </c>
      <c r="H91" s="16">
        <f t="shared" si="2"/>
        <v>65.808574470144194</v>
      </c>
      <c r="I91" s="15">
        <f t="shared" si="3"/>
        <v>3533000</v>
      </c>
    </row>
    <row r="92" spans="1:9" ht="17.25" x14ac:dyDescent="0.3">
      <c r="A92" s="1">
        <v>85</v>
      </c>
      <c r="B92" s="2" t="s">
        <v>81</v>
      </c>
      <c r="C92" s="2" t="s">
        <v>8</v>
      </c>
      <c r="D92" s="2" t="s">
        <v>108</v>
      </c>
      <c r="E92" s="2" t="s">
        <v>111</v>
      </c>
      <c r="F92" s="3">
        <v>10000000</v>
      </c>
      <c r="G92" s="4">
        <v>1300000</v>
      </c>
      <c r="H92" s="16">
        <f t="shared" si="2"/>
        <v>13</v>
      </c>
      <c r="I92" s="15">
        <f t="shared" si="3"/>
        <v>8700000</v>
      </c>
    </row>
    <row r="93" spans="1:9" ht="17.25" x14ac:dyDescent="0.3">
      <c r="A93" s="1">
        <v>86</v>
      </c>
      <c r="B93" s="2" t="s">
        <v>81</v>
      </c>
      <c r="C93" s="2" t="s">
        <v>8</v>
      </c>
      <c r="D93" s="2" t="s">
        <v>108</v>
      </c>
      <c r="E93" s="2" t="s">
        <v>112</v>
      </c>
      <c r="F93" s="3">
        <v>8000000</v>
      </c>
      <c r="G93" s="4">
        <v>500000</v>
      </c>
      <c r="H93" s="16">
        <f t="shared" si="2"/>
        <v>6.25</v>
      </c>
      <c r="I93" s="15">
        <f t="shared" si="3"/>
        <v>7500000</v>
      </c>
    </row>
    <row r="94" spans="1:9" ht="17.25" x14ac:dyDescent="0.3">
      <c r="A94" s="1">
        <v>87</v>
      </c>
      <c r="B94" s="2" t="s">
        <v>113</v>
      </c>
      <c r="C94" s="2" t="s">
        <v>8</v>
      </c>
      <c r="D94" s="2" t="s">
        <v>29</v>
      </c>
      <c r="E94" s="2" t="s">
        <v>114</v>
      </c>
      <c r="F94" s="3">
        <v>7000000</v>
      </c>
      <c r="G94" s="4">
        <v>0</v>
      </c>
      <c r="H94" s="16">
        <f t="shared" si="2"/>
        <v>0</v>
      </c>
      <c r="I94" s="15">
        <f t="shared" si="3"/>
        <v>7000000</v>
      </c>
    </row>
    <row r="95" spans="1:9" ht="17.25" x14ac:dyDescent="0.3">
      <c r="A95" s="1">
        <v>88</v>
      </c>
      <c r="B95" s="2" t="s">
        <v>113</v>
      </c>
      <c r="C95" s="2" t="s">
        <v>8</v>
      </c>
      <c r="D95" s="2" t="s">
        <v>29</v>
      </c>
      <c r="E95" s="2" t="s">
        <v>115</v>
      </c>
      <c r="F95" s="3">
        <v>8000000</v>
      </c>
      <c r="G95" s="4">
        <v>0</v>
      </c>
      <c r="H95" s="16">
        <f t="shared" si="2"/>
        <v>0</v>
      </c>
      <c r="I95" s="15">
        <f t="shared" si="3"/>
        <v>8000000</v>
      </c>
    </row>
    <row r="96" spans="1:9" ht="17.25" x14ac:dyDescent="0.3">
      <c r="A96" s="1">
        <v>89</v>
      </c>
      <c r="B96" s="2" t="s">
        <v>113</v>
      </c>
      <c r="C96" s="2" t="s">
        <v>8</v>
      </c>
      <c r="D96" s="2" t="s">
        <v>29</v>
      </c>
      <c r="E96" s="2" t="s">
        <v>116</v>
      </c>
      <c r="F96" s="3">
        <v>7300000</v>
      </c>
      <c r="G96" s="4">
        <v>0</v>
      </c>
      <c r="H96" s="16">
        <f t="shared" si="2"/>
        <v>0</v>
      </c>
      <c r="I96" s="15">
        <f t="shared" si="3"/>
        <v>7300000</v>
      </c>
    </row>
    <row r="97" spans="1:9" ht="17.25" x14ac:dyDescent="0.3">
      <c r="A97" s="1">
        <v>90</v>
      </c>
      <c r="B97" s="2" t="s">
        <v>113</v>
      </c>
      <c r="C97" s="2" t="s">
        <v>8</v>
      </c>
      <c r="D97" s="2" t="s">
        <v>29</v>
      </c>
      <c r="E97" s="2" t="s">
        <v>117</v>
      </c>
      <c r="F97" s="3">
        <v>8000000</v>
      </c>
      <c r="G97" s="4">
        <v>1000000</v>
      </c>
      <c r="H97" s="16">
        <f t="shared" si="2"/>
        <v>12.5</v>
      </c>
      <c r="I97" s="15">
        <f t="shared" si="3"/>
        <v>7000000</v>
      </c>
    </row>
    <row r="98" spans="1:9" ht="17.25" x14ac:dyDescent="0.3">
      <c r="A98" s="1">
        <v>91</v>
      </c>
      <c r="B98" s="2" t="s">
        <v>113</v>
      </c>
      <c r="C98" s="2" t="s">
        <v>8</v>
      </c>
      <c r="D98" s="2" t="s">
        <v>9</v>
      </c>
      <c r="E98" s="2" t="s">
        <v>118</v>
      </c>
      <c r="F98" s="3">
        <v>9000000</v>
      </c>
      <c r="G98" s="4">
        <v>1400000</v>
      </c>
      <c r="H98" s="16">
        <f t="shared" si="2"/>
        <v>15.555555555555555</v>
      </c>
      <c r="I98" s="15">
        <f t="shared" si="3"/>
        <v>7600000</v>
      </c>
    </row>
    <row r="99" spans="1:9" ht="17.25" x14ac:dyDescent="0.3">
      <c r="A99" s="1">
        <v>92</v>
      </c>
      <c r="B99" s="2" t="s">
        <v>113</v>
      </c>
      <c r="C99" s="2" t="s">
        <v>8</v>
      </c>
      <c r="D99" s="2" t="s">
        <v>9</v>
      </c>
      <c r="E99" s="2" t="s">
        <v>119</v>
      </c>
      <c r="F99" s="3">
        <v>8000000</v>
      </c>
      <c r="G99" s="4">
        <v>550000</v>
      </c>
      <c r="H99" s="16">
        <f t="shared" si="2"/>
        <v>6.8750000000000009</v>
      </c>
      <c r="I99" s="15">
        <f t="shared" si="3"/>
        <v>7450000</v>
      </c>
    </row>
    <row r="100" spans="1:9" ht="17.25" x14ac:dyDescent="0.3">
      <c r="A100" s="1">
        <v>93</v>
      </c>
      <c r="B100" s="2" t="s">
        <v>113</v>
      </c>
      <c r="C100" s="2" t="s">
        <v>8</v>
      </c>
      <c r="D100" s="2" t="s">
        <v>9</v>
      </c>
      <c r="E100" s="2" t="s">
        <v>120</v>
      </c>
      <c r="F100" s="3">
        <v>7200000</v>
      </c>
      <c r="G100" s="4">
        <v>0</v>
      </c>
      <c r="H100" s="16">
        <f t="shared" si="2"/>
        <v>0</v>
      </c>
      <c r="I100" s="15">
        <f t="shared" si="3"/>
        <v>7200000</v>
      </c>
    </row>
    <row r="101" spans="1:9" ht="17.25" x14ac:dyDescent="0.3">
      <c r="A101" s="1">
        <v>94</v>
      </c>
      <c r="B101" s="2" t="s">
        <v>113</v>
      </c>
      <c r="C101" s="2" t="s">
        <v>8</v>
      </c>
      <c r="D101" s="2" t="s">
        <v>9</v>
      </c>
      <c r="E101" s="2" t="s">
        <v>121</v>
      </c>
      <c r="F101" s="3">
        <v>6100000</v>
      </c>
      <c r="G101" s="4">
        <v>2895000</v>
      </c>
      <c r="H101" s="16">
        <f t="shared" si="2"/>
        <v>47.459016393442624</v>
      </c>
      <c r="I101" s="15">
        <f t="shared" si="3"/>
        <v>3205000</v>
      </c>
    </row>
    <row r="102" spans="1:9" ht="17.25" x14ac:dyDescent="0.3">
      <c r="A102" s="1">
        <v>95</v>
      </c>
      <c r="B102" s="2" t="s">
        <v>113</v>
      </c>
      <c r="C102" s="2" t="s">
        <v>8</v>
      </c>
      <c r="D102" s="2" t="s">
        <v>9</v>
      </c>
      <c r="E102" s="2" t="s">
        <v>122</v>
      </c>
      <c r="F102" s="3">
        <v>7000000</v>
      </c>
      <c r="G102" s="4">
        <v>140000</v>
      </c>
      <c r="H102" s="16">
        <f t="shared" si="2"/>
        <v>2</v>
      </c>
      <c r="I102" s="15">
        <f t="shared" si="3"/>
        <v>6860000</v>
      </c>
    </row>
    <row r="103" spans="1:9" ht="17.25" x14ac:dyDescent="0.3">
      <c r="A103" s="1">
        <v>96</v>
      </c>
      <c r="B103" s="2" t="s">
        <v>113</v>
      </c>
      <c r="C103" s="2" t="s">
        <v>8</v>
      </c>
      <c r="D103" s="2" t="s">
        <v>123</v>
      </c>
      <c r="E103" s="2" t="s">
        <v>124</v>
      </c>
      <c r="F103" s="3">
        <v>6000000</v>
      </c>
      <c r="G103" s="4">
        <v>1150000</v>
      </c>
      <c r="H103" s="16">
        <f t="shared" si="2"/>
        <v>19.166666666666668</v>
      </c>
      <c r="I103" s="15">
        <f t="shared" si="3"/>
        <v>4850000</v>
      </c>
    </row>
    <row r="104" spans="1:9" ht="17.25" x14ac:dyDescent="0.3">
      <c r="A104" s="1">
        <v>97</v>
      </c>
      <c r="B104" s="2" t="s">
        <v>113</v>
      </c>
      <c r="C104" s="2" t="s">
        <v>8</v>
      </c>
      <c r="D104" s="2" t="s">
        <v>123</v>
      </c>
      <c r="E104" s="2" t="s">
        <v>125</v>
      </c>
      <c r="F104" s="3">
        <v>6200000</v>
      </c>
      <c r="G104" s="4">
        <v>1450000</v>
      </c>
      <c r="H104" s="16">
        <f t="shared" si="2"/>
        <v>23.387096774193548</v>
      </c>
      <c r="I104" s="15">
        <f t="shared" si="3"/>
        <v>4750000</v>
      </c>
    </row>
    <row r="105" spans="1:9" ht="17.25" x14ac:dyDescent="0.3">
      <c r="A105" s="1">
        <v>98</v>
      </c>
      <c r="B105" s="2" t="s">
        <v>113</v>
      </c>
      <c r="C105" s="2" t="s">
        <v>8</v>
      </c>
      <c r="D105" s="2" t="s">
        <v>123</v>
      </c>
      <c r="E105" s="2" t="s">
        <v>126</v>
      </c>
      <c r="F105" s="3">
        <v>8700000</v>
      </c>
      <c r="G105" s="4">
        <v>5100000</v>
      </c>
      <c r="H105" s="16">
        <f t="shared" si="2"/>
        <v>58.620689655172406</v>
      </c>
      <c r="I105" s="15">
        <f t="shared" si="3"/>
        <v>3600000</v>
      </c>
    </row>
    <row r="106" spans="1:9" ht="17.25" x14ac:dyDescent="0.3">
      <c r="A106" s="1">
        <v>99</v>
      </c>
      <c r="B106" s="2" t="s">
        <v>113</v>
      </c>
      <c r="C106" s="2" t="s">
        <v>8</v>
      </c>
      <c r="D106" s="2" t="s">
        <v>123</v>
      </c>
      <c r="E106" s="2" t="s">
        <v>127</v>
      </c>
      <c r="F106" s="3">
        <v>6500000</v>
      </c>
      <c r="G106" s="4">
        <v>1000000</v>
      </c>
      <c r="H106" s="16">
        <f t="shared" si="2"/>
        <v>15.384615384615385</v>
      </c>
      <c r="I106" s="15">
        <f t="shared" si="3"/>
        <v>5500000</v>
      </c>
    </row>
    <row r="107" spans="1:9" ht="17.25" x14ac:dyDescent="0.3">
      <c r="A107" s="1">
        <v>100</v>
      </c>
      <c r="B107" s="2" t="s">
        <v>113</v>
      </c>
      <c r="C107" s="2" t="s">
        <v>8</v>
      </c>
      <c r="D107" s="2" t="s">
        <v>123</v>
      </c>
      <c r="E107" s="2" t="s">
        <v>128</v>
      </c>
      <c r="F107" s="3">
        <v>7000000</v>
      </c>
      <c r="G107" s="4">
        <v>2233000</v>
      </c>
      <c r="H107" s="16">
        <f t="shared" si="2"/>
        <v>31.900000000000002</v>
      </c>
      <c r="I107" s="15">
        <f t="shared" si="3"/>
        <v>4767000</v>
      </c>
    </row>
    <row r="108" spans="1:9" ht="17.25" x14ac:dyDescent="0.3">
      <c r="A108" s="1">
        <v>101</v>
      </c>
      <c r="B108" s="2" t="s">
        <v>113</v>
      </c>
      <c r="C108" s="2" t="s">
        <v>8</v>
      </c>
      <c r="D108" s="2" t="s">
        <v>123</v>
      </c>
      <c r="E108" s="2" t="s">
        <v>129</v>
      </c>
      <c r="F108" s="3">
        <v>6500000</v>
      </c>
      <c r="G108" s="4">
        <v>900000</v>
      </c>
      <c r="H108" s="16">
        <f t="shared" si="2"/>
        <v>13.846153846153847</v>
      </c>
      <c r="I108" s="15">
        <f t="shared" si="3"/>
        <v>5600000</v>
      </c>
    </row>
    <row r="109" spans="1:9" ht="17.25" x14ac:dyDescent="0.3">
      <c r="A109" s="1">
        <v>102</v>
      </c>
      <c r="B109" s="2" t="s">
        <v>113</v>
      </c>
      <c r="C109" s="2" t="s">
        <v>8</v>
      </c>
      <c r="D109" s="2" t="s">
        <v>123</v>
      </c>
      <c r="E109" s="2" t="s">
        <v>130</v>
      </c>
      <c r="F109" s="3">
        <v>7000000</v>
      </c>
      <c r="G109" s="4">
        <v>100000</v>
      </c>
      <c r="H109" s="16">
        <f t="shared" si="2"/>
        <v>1.4285714285714286</v>
      </c>
      <c r="I109" s="15">
        <f t="shared" si="3"/>
        <v>6900000</v>
      </c>
    </row>
    <row r="110" spans="1:9" ht="17.25" x14ac:dyDescent="0.3">
      <c r="A110" s="1">
        <v>103</v>
      </c>
      <c r="B110" s="2" t="s">
        <v>113</v>
      </c>
      <c r="C110" s="2" t="s">
        <v>8</v>
      </c>
      <c r="D110" s="2" t="s">
        <v>123</v>
      </c>
      <c r="E110" s="2" t="s">
        <v>131</v>
      </c>
      <c r="F110" s="3">
        <v>7000000</v>
      </c>
      <c r="G110" s="4">
        <v>1500000</v>
      </c>
      <c r="H110" s="16">
        <f t="shared" si="2"/>
        <v>21.428571428571427</v>
      </c>
      <c r="I110" s="15">
        <f t="shared" si="3"/>
        <v>5500000</v>
      </c>
    </row>
    <row r="111" spans="1:9" ht="17.25" x14ac:dyDescent="0.3">
      <c r="A111" s="1">
        <v>104</v>
      </c>
      <c r="B111" s="2" t="s">
        <v>113</v>
      </c>
      <c r="C111" s="2" t="s">
        <v>8</v>
      </c>
      <c r="D111" s="2" t="s">
        <v>13</v>
      </c>
      <c r="E111" s="2" t="s">
        <v>132</v>
      </c>
      <c r="F111" s="3">
        <v>8000000</v>
      </c>
      <c r="G111" s="4">
        <v>2500000</v>
      </c>
      <c r="H111" s="16">
        <f t="shared" si="2"/>
        <v>31.25</v>
      </c>
      <c r="I111" s="15">
        <f t="shared" si="3"/>
        <v>5500000</v>
      </c>
    </row>
    <row r="112" spans="1:9" ht="17.25" x14ac:dyDescent="0.3">
      <c r="A112" s="1">
        <v>105</v>
      </c>
      <c r="B112" s="2" t="s">
        <v>113</v>
      </c>
      <c r="C112" s="2" t="s">
        <v>8</v>
      </c>
      <c r="D112" s="2" t="s">
        <v>13</v>
      </c>
      <c r="E112" s="2" t="s">
        <v>133</v>
      </c>
      <c r="F112" s="3">
        <v>9000000</v>
      </c>
      <c r="G112" s="4">
        <v>4330000</v>
      </c>
      <c r="H112" s="16">
        <f t="shared" si="2"/>
        <v>48.111111111111107</v>
      </c>
      <c r="I112" s="15">
        <f t="shared" si="3"/>
        <v>4670000</v>
      </c>
    </row>
    <row r="113" spans="1:9" ht="17.25" x14ac:dyDescent="0.3">
      <c r="A113" s="1">
        <v>106</v>
      </c>
      <c r="B113" s="2" t="s">
        <v>113</v>
      </c>
      <c r="C113" s="2" t="s">
        <v>8</v>
      </c>
      <c r="D113" s="2" t="s">
        <v>13</v>
      </c>
      <c r="E113" s="2" t="s">
        <v>134</v>
      </c>
      <c r="F113" s="3">
        <v>7000000</v>
      </c>
      <c r="G113" s="4">
        <v>200000</v>
      </c>
      <c r="H113" s="16">
        <f t="shared" si="2"/>
        <v>2.8571428571428572</v>
      </c>
      <c r="I113" s="15">
        <f t="shared" si="3"/>
        <v>6800000</v>
      </c>
    </row>
    <row r="114" spans="1:9" ht="17.25" x14ac:dyDescent="0.3">
      <c r="A114" s="1">
        <v>107</v>
      </c>
      <c r="B114" s="2" t="s">
        <v>113</v>
      </c>
      <c r="C114" s="2" t="s">
        <v>8</v>
      </c>
      <c r="D114" s="2" t="s">
        <v>13</v>
      </c>
      <c r="E114" s="2" t="s">
        <v>135</v>
      </c>
      <c r="F114" s="3">
        <v>7000000</v>
      </c>
      <c r="G114" s="4">
        <v>500000</v>
      </c>
      <c r="H114" s="16">
        <f t="shared" si="2"/>
        <v>7.1428571428571423</v>
      </c>
      <c r="I114" s="15">
        <f t="shared" si="3"/>
        <v>6500000</v>
      </c>
    </row>
    <row r="115" spans="1:9" ht="17.25" x14ac:dyDescent="0.3">
      <c r="A115" s="1">
        <v>108</v>
      </c>
      <c r="B115" s="2" t="s">
        <v>113</v>
      </c>
      <c r="C115" s="2" t="s">
        <v>8</v>
      </c>
      <c r="D115" s="2" t="s">
        <v>13</v>
      </c>
      <c r="E115" s="2" t="s">
        <v>136</v>
      </c>
      <c r="F115" s="3">
        <v>7000000</v>
      </c>
      <c r="G115" s="4">
        <v>1200000</v>
      </c>
      <c r="H115" s="16">
        <f t="shared" si="2"/>
        <v>17.142857142857142</v>
      </c>
      <c r="I115" s="15">
        <f t="shared" si="3"/>
        <v>5800000</v>
      </c>
    </row>
    <row r="116" spans="1:9" ht="17.25" x14ac:dyDescent="0.3">
      <c r="A116" s="1">
        <v>109</v>
      </c>
      <c r="B116" s="2" t="s">
        <v>113</v>
      </c>
      <c r="C116" s="2" t="s">
        <v>8</v>
      </c>
      <c r="D116" s="2" t="s">
        <v>93</v>
      </c>
      <c r="E116" s="2" t="s">
        <v>137</v>
      </c>
      <c r="F116" s="3">
        <v>8940000</v>
      </c>
      <c r="G116" s="4">
        <v>900000</v>
      </c>
      <c r="H116" s="16">
        <f t="shared" si="2"/>
        <v>10.067114093959731</v>
      </c>
      <c r="I116" s="15">
        <f t="shared" si="3"/>
        <v>8040000</v>
      </c>
    </row>
    <row r="117" spans="1:9" ht="17.25" x14ac:dyDescent="0.3">
      <c r="A117" s="1">
        <v>110</v>
      </c>
      <c r="B117" s="2" t="s">
        <v>113</v>
      </c>
      <c r="C117" s="2" t="s">
        <v>8</v>
      </c>
      <c r="D117" s="2" t="s">
        <v>93</v>
      </c>
      <c r="E117" s="2" t="s">
        <v>138</v>
      </c>
      <c r="F117" s="3">
        <v>6310000</v>
      </c>
      <c r="G117" s="4">
        <v>900000</v>
      </c>
      <c r="H117" s="16">
        <f t="shared" si="2"/>
        <v>14.263074484944532</v>
      </c>
      <c r="I117" s="15">
        <f t="shared" si="3"/>
        <v>5410000</v>
      </c>
    </row>
    <row r="118" spans="1:9" ht="17.25" x14ac:dyDescent="0.3">
      <c r="A118" s="1">
        <v>111</v>
      </c>
      <c r="B118" s="2" t="s">
        <v>113</v>
      </c>
      <c r="C118" s="2" t="s">
        <v>8</v>
      </c>
      <c r="D118" s="2" t="s">
        <v>93</v>
      </c>
      <c r="E118" s="2" t="s">
        <v>139</v>
      </c>
      <c r="F118" s="3">
        <v>8400000</v>
      </c>
      <c r="G118" s="4">
        <v>800000</v>
      </c>
      <c r="H118" s="16">
        <f t="shared" si="2"/>
        <v>9.5238095238095237</v>
      </c>
      <c r="I118" s="15">
        <f t="shared" si="3"/>
        <v>7600000</v>
      </c>
    </row>
    <row r="119" spans="1:9" ht="17.25" x14ac:dyDescent="0.3">
      <c r="A119" s="1">
        <v>112</v>
      </c>
      <c r="B119" s="2" t="s">
        <v>113</v>
      </c>
      <c r="C119" s="2" t="s">
        <v>8</v>
      </c>
      <c r="D119" s="2" t="s">
        <v>15</v>
      </c>
      <c r="E119" s="2" t="s">
        <v>140</v>
      </c>
      <c r="F119" s="3">
        <v>7868000</v>
      </c>
      <c r="G119" s="4">
        <v>400000</v>
      </c>
      <c r="H119" s="16">
        <f t="shared" si="2"/>
        <v>5.0838840874428062</v>
      </c>
      <c r="I119" s="15">
        <f t="shared" si="3"/>
        <v>7468000</v>
      </c>
    </row>
    <row r="120" spans="1:9" ht="17.25" x14ac:dyDescent="0.3">
      <c r="A120" s="1">
        <v>113</v>
      </c>
      <c r="B120" s="2" t="s">
        <v>113</v>
      </c>
      <c r="C120" s="2" t="s">
        <v>8</v>
      </c>
      <c r="D120" s="2" t="s">
        <v>15</v>
      </c>
      <c r="E120" s="2" t="s">
        <v>141</v>
      </c>
      <c r="F120" s="3">
        <v>8016000</v>
      </c>
      <c r="G120" s="4">
        <v>1240000</v>
      </c>
      <c r="H120" s="16">
        <f t="shared" si="2"/>
        <v>15.469061876247507</v>
      </c>
      <c r="I120" s="15">
        <f t="shared" si="3"/>
        <v>6776000</v>
      </c>
    </row>
    <row r="121" spans="1:9" ht="17.25" x14ac:dyDescent="0.3">
      <c r="A121" s="1">
        <v>114</v>
      </c>
      <c r="B121" s="2" t="s">
        <v>113</v>
      </c>
      <c r="C121" s="2" t="s">
        <v>8</v>
      </c>
      <c r="D121" s="2" t="s">
        <v>15</v>
      </c>
      <c r="E121" s="2" t="s">
        <v>142</v>
      </c>
      <c r="F121" s="3">
        <v>9500000</v>
      </c>
      <c r="G121" s="4">
        <v>700000</v>
      </c>
      <c r="H121" s="16">
        <f t="shared" si="2"/>
        <v>7.3684210526315779</v>
      </c>
      <c r="I121" s="15">
        <f t="shared" si="3"/>
        <v>8800000</v>
      </c>
    </row>
    <row r="122" spans="1:9" ht="17.25" x14ac:dyDescent="0.3">
      <c r="A122" s="1">
        <v>115</v>
      </c>
      <c r="B122" s="2" t="s">
        <v>113</v>
      </c>
      <c r="C122" s="2" t="s">
        <v>8</v>
      </c>
      <c r="D122" s="2" t="s">
        <v>15</v>
      </c>
      <c r="E122" s="2" t="s">
        <v>143</v>
      </c>
      <c r="F122" s="3">
        <v>8000000</v>
      </c>
      <c r="G122" s="4">
        <v>600000</v>
      </c>
      <c r="H122" s="16">
        <f t="shared" si="2"/>
        <v>7.5</v>
      </c>
      <c r="I122" s="15">
        <f t="shared" si="3"/>
        <v>7400000</v>
      </c>
    </row>
    <row r="123" spans="1:9" ht="17.25" x14ac:dyDescent="0.3">
      <c r="A123" s="1">
        <v>116</v>
      </c>
      <c r="B123" s="2" t="s">
        <v>113</v>
      </c>
      <c r="C123" s="2" t="s">
        <v>8</v>
      </c>
      <c r="D123" s="2" t="s">
        <v>15</v>
      </c>
      <c r="E123" s="2" t="s">
        <v>144</v>
      </c>
      <c r="F123" s="3">
        <v>6000000</v>
      </c>
      <c r="G123" s="4">
        <v>200000</v>
      </c>
      <c r="H123" s="16">
        <f t="shared" si="2"/>
        <v>3.3333333333333335</v>
      </c>
      <c r="I123" s="15">
        <f t="shared" si="3"/>
        <v>5800000</v>
      </c>
    </row>
    <row r="124" spans="1:9" ht="17.25" x14ac:dyDescent="0.3">
      <c r="A124" s="1">
        <v>117</v>
      </c>
      <c r="B124" s="2" t="s">
        <v>113</v>
      </c>
      <c r="C124" s="2" t="s">
        <v>8</v>
      </c>
      <c r="D124" s="2" t="s">
        <v>15</v>
      </c>
      <c r="E124" s="2" t="s">
        <v>145</v>
      </c>
      <c r="F124" s="3">
        <v>7000000</v>
      </c>
      <c r="G124" s="4">
        <v>0</v>
      </c>
      <c r="H124" s="16">
        <f t="shared" si="2"/>
        <v>0</v>
      </c>
      <c r="I124" s="15">
        <f t="shared" si="3"/>
        <v>7000000</v>
      </c>
    </row>
    <row r="125" spans="1:9" ht="17.25" x14ac:dyDescent="0.3">
      <c r="A125" s="1">
        <v>118</v>
      </c>
      <c r="B125" s="2" t="s">
        <v>113</v>
      </c>
      <c r="C125" s="2" t="s">
        <v>8</v>
      </c>
      <c r="D125" s="2" t="s">
        <v>79</v>
      </c>
      <c r="E125" s="2" t="s">
        <v>146</v>
      </c>
      <c r="F125" s="3">
        <v>8000000</v>
      </c>
      <c r="G125" s="4">
        <v>250000</v>
      </c>
      <c r="H125" s="16">
        <f t="shared" si="2"/>
        <v>3.125</v>
      </c>
      <c r="I125" s="15">
        <f t="shared" si="3"/>
        <v>7750000</v>
      </c>
    </row>
    <row r="126" spans="1:9" ht="17.25" x14ac:dyDescent="0.3">
      <c r="A126" s="1">
        <v>119</v>
      </c>
      <c r="B126" s="2" t="s">
        <v>113</v>
      </c>
      <c r="C126" s="2" t="s">
        <v>8</v>
      </c>
      <c r="D126" s="2" t="s">
        <v>79</v>
      </c>
      <c r="E126" s="2" t="s">
        <v>147</v>
      </c>
      <c r="F126" s="3">
        <v>7500000</v>
      </c>
      <c r="G126" s="4">
        <v>3500000</v>
      </c>
      <c r="H126" s="16">
        <f t="shared" si="2"/>
        <v>46.666666666666664</v>
      </c>
      <c r="I126" s="15">
        <f t="shared" si="3"/>
        <v>4000000</v>
      </c>
    </row>
    <row r="127" spans="1:9" ht="17.25" x14ac:dyDescent="0.3">
      <c r="A127" s="1">
        <v>120</v>
      </c>
      <c r="B127" s="2" t="s">
        <v>113</v>
      </c>
      <c r="C127" s="2" t="s">
        <v>8</v>
      </c>
      <c r="D127" s="2" t="s">
        <v>79</v>
      </c>
      <c r="E127" s="2" t="s">
        <v>148</v>
      </c>
      <c r="F127" s="3">
        <v>7646000</v>
      </c>
      <c r="G127" s="4">
        <v>3050000</v>
      </c>
      <c r="H127" s="16">
        <f t="shared" si="2"/>
        <v>39.890138634580175</v>
      </c>
      <c r="I127" s="15">
        <f t="shared" si="3"/>
        <v>4596000</v>
      </c>
    </row>
    <row r="128" spans="1:9" ht="17.25" x14ac:dyDescent="0.3">
      <c r="A128" s="1">
        <v>121</v>
      </c>
      <c r="B128" s="2" t="s">
        <v>113</v>
      </c>
      <c r="C128" s="2" t="s">
        <v>8</v>
      </c>
      <c r="D128" s="2" t="s">
        <v>19</v>
      </c>
      <c r="E128" s="2" t="s">
        <v>149</v>
      </c>
      <c r="F128" s="3">
        <v>7000000</v>
      </c>
      <c r="G128" s="4">
        <v>2150000</v>
      </c>
      <c r="H128" s="16">
        <f t="shared" si="2"/>
        <v>30.714285714285715</v>
      </c>
      <c r="I128" s="15">
        <f t="shared" si="3"/>
        <v>4850000</v>
      </c>
    </row>
    <row r="129" spans="1:9" ht="17.25" x14ac:dyDescent="0.3">
      <c r="A129" s="1">
        <v>122</v>
      </c>
      <c r="B129" s="2" t="s">
        <v>113</v>
      </c>
      <c r="C129" s="2" t="s">
        <v>8</v>
      </c>
      <c r="D129" s="2" t="s">
        <v>19</v>
      </c>
      <c r="E129" s="2" t="s">
        <v>150</v>
      </c>
      <c r="F129" s="3">
        <v>7000000</v>
      </c>
      <c r="G129" s="4">
        <v>1410000</v>
      </c>
      <c r="H129" s="16">
        <f t="shared" si="2"/>
        <v>20.142857142857142</v>
      </c>
      <c r="I129" s="15">
        <f t="shared" si="3"/>
        <v>5590000</v>
      </c>
    </row>
    <row r="130" spans="1:9" ht="17.25" x14ac:dyDescent="0.3">
      <c r="A130" s="1">
        <v>123</v>
      </c>
      <c r="B130" s="2" t="s">
        <v>113</v>
      </c>
      <c r="C130" s="2" t="s">
        <v>8</v>
      </c>
      <c r="D130" s="2" t="s">
        <v>19</v>
      </c>
      <c r="E130" s="2" t="s">
        <v>151</v>
      </c>
      <c r="F130" s="3">
        <v>7000000</v>
      </c>
      <c r="G130" s="4">
        <v>0</v>
      </c>
      <c r="H130" s="16">
        <f t="shared" si="2"/>
        <v>0</v>
      </c>
      <c r="I130" s="15">
        <f t="shared" si="3"/>
        <v>7000000</v>
      </c>
    </row>
    <row r="131" spans="1:9" ht="17.25" x14ac:dyDescent="0.3">
      <c r="A131" s="1">
        <v>124</v>
      </c>
      <c r="B131" s="2" t="s">
        <v>113</v>
      </c>
      <c r="C131" s="2" t="s">
        <v>8</v>
      </c>
      <c r="D131" s="2" t="s">
        <v>19</v>
      </c>
      <c r="E131" s="2" t="s">
        <v>152</v>
      </c>
      <c r="F131" s="3">
        <v>7000000</v>
      </c>
      <c r="G131" s="4">
        <v>1470000</v>
      </c>
      <c r="H131" s="16">
        <f t="shared" si="2"/>
        <v>21</v>
      </c>
      <c r="I131" s="15">
        <f t="shared" si="3"/>
        <v>5530000</v>
      </c>
    </row>
    <row r="132" spans="1:9" ht="17.25" x14ac:dyDescent="0.3">
      <c r="A132" s="1">
        <v>125</v>
      </c>
      <c r="B132" s="2" t="s">
        <v>113</v>
      </c>
      <c r="C132" s="2" t="s">
        <v>8</v>
      </c>
      <c r="D132" s="2" t="s">
        <v>108</v>
      </c>
      <c r="E132" s="2" t="s">
        <v>153</v>
      </c>
      <c r="F132" s="3">
        <v>7402000</v>
      </c>
      <c r="G132" s="4">
        <v>7400000</v>
      </c>
      <c r="H132" s="16">
        <f t="shared" si="2"/>
        <v>99.972980275601188</v>
      </c>
      <c r="I132" s="15">
        <f t="shared" si="3"/>
        <v>2000</v>
      </c>
    </row>
    <row r="133" spans="1:9" ht="17.25" x14ac:dyDescent="0.3">
      <c r="A133" s="1">
        <v>126</v>
      </c>
      <c r="B133" s="2" t="s">
        <v>113</v>
      </c>
      <c r="C133" s="2" t="s">
        <v>8</v>
      </c>
      <c r="D133" s="2" t="s">
        <v>108</v>
      </c>
      <c r="E133" s="2" t="s">
        <v>154</v>
      </c>
      <c r="F133" s="3">
        <v>5320000</v>
      </c>
      <c r="G133" s="4">
        <v>0</v>
      </c>
      <c r="H133" s="16">
        <f t="shared" si="2"/>
        <v>0</v>
      </c>
      <c r="I133" s="15">
        <f t="shared" si="3"/>
        <v>5320000</v>
      </c>
    </row>
    <row r="134" spans="1:9" ht="17.25" x14ac:dyDescent="0.3">
      <c r="A134" s="1">
        <v>127</v>
      </c>
      <c r="B134" s="2" t="s">
        <v>113</v>
      </c>
      <c r="C134" s="2" t="s">
        <v>8</v>
      </c>
      <c r="D134" s="2" t="s">
        <v>108</v>
      </c>
      <c r="E134" s="2" t="s">
        <v>155</v>
      </c>
      <c r="F134" s="3">
        <v>7000000</v>
      </c>
      <c r="G134" s="4">
        <v>0</v>
      </c>
      <c r="H134" s="16">
        <f t="shared" si="2"/>
        <v>0</v>
      </c>
      <c r="I134" s="15">
        <f t="shared" si="3"/>
        <v>7000000</v>
      </c>
    </row>
    <row r="135" spans="1:9" ht="17.25" x14ac:dyDescent="0.3">
      <c r="A135" s="1">
        <v>128</v>
      </c>
      <c r="B135" s="2" t="s">
        <v>156</v>
      </c>
      <c r="C135" s="2" t="s">
        <v>8</v>
      </c>
      <c r="D135" s="2" t="s">
        <v>79</v>
      </c>
      <c r="E135" s="2" t="s">
        <v>157</v>
      </c>
      <c r="F135" s="3">
        <v>5880000</v>
      </c>
      <c r="G135" s="4">
        <v>0</v>
      </c>
      <c r="H135" s="16">
        <f t="shared" si="2"/>
        <v>0</v>
      </c>
      <c r="I135" s="15">
        <f t="shared" si="3"/>
        <v>5880000</v>
      </c>
    </row>
    <row r="136" spans="1:9" ht="17.25" x14ac:dyDescent="0.3">
      <c r="A136" s="1">
        <v>129</v>
      </c>
      <c r="B136" s="2" t="s">
        <v>156</v>
      </c>
      <c r="C136" s="2" t="s">
        <v>8</v>
      </c>
      <c r="D136" s="2" t="s">
        <v>158</v>
      </c>
      <c r="E136" s="2" t="s">
        <v>159</v>
      </c>
      <c r="F136" s="3">
        <v>3575000</v>
      </c>
      <c r="G136" s="4">
        <v>0</v>
      </c>
      <c r="H136" s="16">
        <f t="shared" si="2"/>
        <v>0</v>
      </c>
      <c r="I136" s="15">
        <f t="shared" si="3"/>
        <v>3575000</v>
      </c>
    </row>
    <row r="137" spans="1:9" ht="17.25" x14ac:dyDescent="0.3">
      <c r="A137" s="1">
        <v>130</v>
      </c>
      <c r="B137" s="2" t="s">
        <v>156</v>
      </c>
      <c r="C137" s="2" t="s">
        <v>8</v>
      </c>
      <c r="D137" s="2" t="s">
        <v>82</v>
      </c>
      <c r="E137" s="2" t="s">
        <v>160</v>
      </c>
      <c r="F137" s="3">
        <v>6520000</v>
      </c>
      <c r="G137" s="4">
        <v>0</v>
      </c>
      <c r="H137" s="16">
        <f t="shared" si="2"/>
        <v>0</v>
      </c>
      <c r="I137" s="15">
        <f t="shared" si="3"/>
        <v>6520000</v>
      </c>
    </row>
    <row r="138" spans="1:9" ht="17.25" x14ac:dyDescent="0.3">
      <c r="A138" s="1">
        <v>131</v>
      </c>
      <c r="B138" s="2" t="s">
        <v>156</v>
      </c>
      <c r="C138" s="2" t="s">
        <v>8</v>
      </c>
      <c r="D138" s="2" t="s">
        <v>19</v>
      </c>
      <c r="E138" s="2" t="s">
        <v>161</v>
      </c>
      <c r="F138" s="3">
        <v>5588100</v>
      </c>
      <c r="G138" s="4">
        <v>0</v>
      </c>
      <c r="H138" s="16">
        <f t="shared" ref="H138:H201" si="4">G138/F138*100</f>
        <v>0</v>
      </c>
      <c r="I138" s="15">
        <f t="shared" ref="I138:I201" si="5">F138-G138</f>
        <v>5588100</v>
      </c>
    </row>
    <row r="139" spans="1:9" ht="17.25" x14ac:dyDescent="0.3">
      <c r="A139" s="1">
        <v>132</v>
      </c>
      <c r="B139" s="2" t="s">
        <v>156</v>
      </c>
      <c r="C139" s="2" t="s">
        <v>8</v>
      </c>
      <c r="D139" s="2" t="s">
        <v>11</v>
      </c>
      <c r="E139" s="2" t="s">
        <v>162</v>
      </c>
      <c r="F139" s="3">
        <v>7356000</v>
      </c>
      <c r="G139" s="4">
        <v>0</v>
      </c>
      <c r="H139" s="16">
        <f t="shared" si="4"/>
        <v>0</v>
      </c>
      <c r="I139" s="15">
        <f t="shared" si="5"/>
        <v>7356000</v>
      </c>
    </row>
    <row r="140" spans="1:9" ht="17.25" x14ac:dyDescent="0.3">
      <c r="A140" s="1">
        <v>133</v>
      </c>
      <c r="B140" s="2" t="s">
        <v>156</v>
      </c>
      <c r="C140" s="2" t="s">
        <v>8</v>
      </c>
      <c r="D140" s="2" t="s">
        <v>79</v>
      </c>
      <c r="E140" s="2" t="s">
        <v>163</v>
      </c>
      <c r="F140" s="3">
        <v>11000000</v>
      </c>
      <c r="G140" s="4">
        <v>0</v>
      </c>
      <c r="H140" s="16">
        <f t="shared" si="4"/>
        <v>0</v>
      </c>
      <c r="I140" s="15">
        <f t="shared" si="5"/>
        <v>11000000</v>
      </c>
    </row>
    <row r="141" spans="1:9" ht="17.25" x14ac:dyDescent="0.3">
      <c r="A141" s="1">
        <v>134</v>
      </c>
      <c r="B141" s="2" t="s">
        <v>156</v>
      </c>
      <c r="C141" s="2" t="s">
        <v>8</v>
      </c>
      <c r="D141" s="2" t="s">
        <v>19</v>
      </c>
      <c r="E141" s="2" t="s">
        <v>164</v>
      </c>
      <c r="F141" s="3">
        <v>8000000</v>
      </c>
      <c r="G141" s="4">
        <v>655000</v>
      </c>
      <c r="H141" s="16">
        <f t="shared" si="4"/>
        <v>8.1875</v>
      </c>
      <c r="I141" s="15">
        <f t="shared" si="5"/>
        <v>7345000</v>
      </c>
    </row>
    <row r="142" spans="1:9" ht="17.25" x14ac:dyDescent="0.3">
      <c r="A142" s="1">
        <v>135</v>
      </c>
      <c r="B142" s="2" t="s">
        <v>156</v>
      </c>
      <c r="C142" s="2" t="s">
        <v>8</v>
      </c>
      <c r="D142" s="2" t="s">
        <v>19</v>
      </c>
      <c r="E142" s="2" t="s">
        <v>165</v>
      </c>
      <c r="F142" s="3">
        <v>12500000</v>
      </c>
      <c r="G142" s="4">
        <v>2100000</v>
      </c>
      <c r="H142" s="16">
        <f t="shared" si="4"/>
        <v>16.8</v>
      </c>
      <c r="I142" s="15">
        <f t="shared" si="5"/>
        <v>10400000</v>
      </c>
    </row>
    <row r="143" spans="1:9" ht="17.25" x14ac:dyDescent="0.3">
      <c r="A143" s="1">
        <v>136</v>
      </c>
      <c r="B143" s="2" t="s">
        <v>156</v>
      </c>
      <c r="C143" s="2" t="s">
        <v>8</v>
      </c>
      <c r="D143" s="2" t="s">
        <v>158</v>
      </c>
      <c r="E143" s="2" t="s">
        <v>166</v>
      </c>
      <c r="F143" s="3">
        <v>12500000</v>
      </c>
      <c r="G143" s="4">
        <v>400000</v>
      </c>
      <c r="H143" s="16">
        <f t="shared" si="4"/>
        <v>3.2</v>
      </c>
      <c r="I143" s="15">
        <f t="shared" si="5"/>
        <v>12100000</v>
      </c>
    </row>
    <row r="144" spans="1:9" ht="17.25" x14ac:dyDescent="0.3">
      <c r="A144" s="1">
        <v>137</v>
      </c>
      <c r="B144" s="2" t="s">
        <v>156</v>
      </c>
      <c r="C144" s="2" t="s">
        <v>8</v>
      </c>
      <c r="D144" s="2" t="s">
        <v>158</v>
      </c>
      <c r="E144" s="2" t="s">
        <v>167</v>
      </c>
      <c r="F144" s="3">
        <v>12500000</v>
      </c>
      <c r="G144" s="4">
        <v>2434000</v>
      </c>
      <c r="H144" s="16">
        <f t="shared" si="4"/>
        <v>19.472000000000001</v>
      </c>
      <c r="I144" s="15">
        <f t="shared" si="5"/>
        <v>10066000</v>
      </c>
    </row>
    <row r="145" spans="1:9" ht="17.25" x14ac:dyDescent="0.3">
      <c r="A145" s="1">
        <v>138</v>
      </c>
      <c r="B145" s="2" t="s">
        <v>156</v>
      </c>
      <c r="C145" s="2" t="s">
        <v>8</v>
      </c>
      <c r="D145" s="2" t="s">
        <v>19</v>
      </c>
      <c r="E145" s="2" t="s">
        <v>168</v>
      </c>
      <c r="F145" s="3">
        <v>7500000</v>
      </c>
      <c r="G145" s="4">
        <v>5389000</v>
      </c>
      <c r="H145" s="16">
        <f t="shared" si="4"/>
        <v>71.853333333333339</v>
      </c>
      <c r="I145" s="15">
        <f t="shared" si="5"/>
        <v>2111000</v>
      </c>
    </row>
    <row r="146" spans="1:9" ht="17.25" x14ac:dyDescent="0.3">
      <c r="A146" s="1">
        <v>139</v>
      </c>
      <c r="B146" s="2" t="s">
        <v>156</v>
      </c>
      <c r="C146" s="2" t="s">
        <v>8</v>
      </c>
      <c r="D146" s="2" t="s">
        <v>158</v>
      </c>
      <c r="E146" s="2" t="s">
        <v>169</v>
      </c>
      <c r="F146" s="3">
        <v>7500000</v>
      </c>
      <c r="G146" s="4">
        <v>500000</v>
      </c>
      <c r="H146" s="16">
        <f t="shared" si="4"/>
        <v>6.666666666666667</v>
      </c>
      <c r="I146" s="15">
        <f t="shared" si="5"/>
        <v>7000000</v>
      </c>
    </row>
    <row r="147" spans="1:9" ht="17.25" x14ac:dyDescent="0.3">
      <c r="A147" s="1">
        <v>140</v>
      </c>
      <c r="B147" s="2" t="s">
        <v>156</v>
      </c>
      <c r="C147" s="2" t="s">
        <v>8</v>
      </c>
      <c r="D147" s="2" t="s">
        <v>158</v>
      </c>
      <c r="E147" s="2" t="s">
        <v>170</v>
      </c>
      <c r="F147" s="3">
        <v>7500000</v>
      </c>
      <c r="G147" s="4">
        <v>0</v>
      </c>
      <c r="H147" s="16">
        <f t="shared" si="4"/>
        <v>0</v>
      </c>
      <c r="I147" s="15">
        <f t="shared" si="5"/>
        <v>7500000</v>
      </c>
    </row>
    <row r="148" spans="1:9" ht="17.25" x14ac:dyDescent="0.3">
      <c r="A148" s="1">
        <v>141</v>
      </c>
      <c r="B148" s="2" t="s">
        <v>156</v>
      </c>
      <c r="C148" s="2" t="s">
        <v>8</v>
      </c>
      <c r="D148" s="2" t="s">
        <v>11</v>
      </c>
      <c r="E148" s="2" t="s">
        <v>171</v>
      </c>
      <c r="F148" s="3">
        <v>7500000</v>
      </c>
      <c r="G148" s="4">
        <v>1400000</v>
      </c>
      <c r="H148" s="16">
        <f t="shared" si="4"/>
        <v>18.666666666666668</v>
      </c>
      <c r="I148" s="15">
        <f t="shared" si="5"/>
        <v>6100000</v>
      </c>
    </row>
    <row r="149" spans="1:9" ht="17.25" x14ac:dyDescent="0.3">
      <c r="A149" s="1">
        <v>142</v>
      </c>
      <c r="B149" s="2" t="s">
        <v>156</v>
      </c>
      <c r="C149" s="2" t="s">
        <v>8</v>
      </c>
      <c r="D149" s="2" t="s">
        <v>11</v>
      </c>
      <c r="E149" s="2" t="s">
        <v>172</v>
      </c>
      <c r="F149" s="3">
        <v>7025000</v>
      </c>
      <c r="G149" s="4">
        <v>4010000</v>
      </c>
      <c r="H149" s="16">
        <f t="shared" si="4"/>
        <v>57.081850533807831</v>
      </c>
      <c r="I149" s="15">
        <f t="shared" si="5"/>
        <v>3015000</v>
      </c>
    </row>
    <row r="150" spans="1:9" ht="17.25" x14ac:dyDescent="0.3">
      <c r="A150" s="1">
        <v>143</v>
      </c>
      <c r="B150" s="2" t="s">
        <v>156</v>
      </c>
      <c r="C150" s="2" t="s">
        <v>8</v>
      </c>
      <c r="D150" s="2" t="s">
        <v>13</v>
      </c>
      <c r="E150" s="2" t="s">
        <v>173</v>
      </c>
      <c r="F150" s="3">
        <v>7500000</v>
      </c>
      <c r="G150" s="4">
        <v>1283000</v>
      </c>
      <c r="H150" s="16">
        <f t="shared" si="4"/>
        <v>17.106666666666666</v>
      </c>
      <c r="I150" s="15">
        <f t="shared" si="5"/>
        <v>6217000</v>
      </c>
    </row>
    <row r="151" spans="1:9" ht="17.25" x14ac:dyDescent="0.3">
      <c r="A151" s="1">
        <v>144</v>
      </c>
      <c r="B151" s="2" t="s">
        <v>156</v>
      </c>
      <c r="C151" s="2" t="s">
        <v>8</v>
      </c>
      <c r="D151" s="2" t="s">
        <v>13</v>
      </c>
      <c r="E151" s="2" t="s">
        <v>174</v>
      </c>
      <c r="F151" s="3">
        <v>6300000</v>
      </c>
      <c r="G151" s="4">
        <v>0</v>
      </c>
      <c r="H151" s="16">
        <f t="shared" si="4"/>
        <v>0</v>
      </c>
      <c r="I151" s="15">
        <f t="shared" si="5"/>
        <v>6300000</v>
      </c>
    </row>
    <row r="152" spans="1:9" ht="17.25" x14ac:dyDescent="0.3">
      <c r="A152" s="1">
        <v>145</v>
      </c>
      <c r="B152" s="2" t="s">
        <v>156</v>
      </c>
      <c r="C152" s="2" t="s">
        <v>8</v>
      </c>
      <c r="D152" s="2" t="s">
        <v>13</v>
      </c>
      <c r="E152" s="2" t="s">
        <v>175</v>
      </c>
      <c r="F152" s="3">
        <v>7670000</v>
      </c>
      <c r="G152" s="4">
        <v>0</v>
      </c>
      <c r="H152" s="16">
        <f t="shared" si="4"/>
        <v>0</v>
      </c>
      <c r="I152" s="15">
        <f t="shared" si="5"/>
        <v>7670000</v>
      </c>
    </row>
    <row r="153" spans="1:9" ht="17.25" x14ac:dyDescent="0.3">
      <c r="A153" s="1">
        <v>146</v>
      </c>
      <c r="B153" s="2" t="s">
        <v>156</v>
      </c>
      <c r="C153" s="2" t="s">
        <v>8</v>
      </c>
      <c r="D153" s="2" t="s">
        <v>13</v>
      </c>
      <c r="E153" s="2" t="s">
        <v>176</v>
      </c>
      <c r="F153" s="3">
        <v>7740000</v>
      </c>
      <c r="G153" s="4">
        <v>1900000</v>
      </c>
      <c r="H153" s="16">
        <f t="shared" si="4"/>
        <v>24.547803617571059</v>
      </c>
      <c r="I153" s="15">
        <f t="shared" si="5"/>
        <v>5840000</v>
      </c>
    </row>
    <row r="154" spans="1:9" ht="17.25" x14ac:dyDescent="0.3">
      <c r="A154" s="1">
        <v>147</v>
      </c>
      <c r="B154" s="2" t="s">
        <v>156</v>
      </c>
      <c r="C154" s="2" t="s">
        <v>8</v>
      </c>
      <c r="D154" s="2" t="s">
        <v>13</v>
      </c>
      <c r="E154" s="2" t="s">
        <v>177</v>
      </c>
      <c r="F154" s="3">
        <v>7740000</v>
      </c>
      <c r="G154" s="4">
        <v>1500000</v>
      </c>
      <c r="H154" s="16">
        <f t="shared" si="4"/>
        <v>19.379844961240313</v>
      </c>
      <c r="I154" s="15">
        <f t="shared" si="5"/>
        <v>6240000</v>
      </c>
    </row>
    <row r="155" spans="1:9" ht="17.25" x14ac:dyDescent="0.3">
      <c r="A155" s="1">
        <v>148</v>
      </c>
      <c r="B155" s="2" t="s">
        <v>156</v>
      </c>
      <c r="C155" s="2" t="s">
        <v>8</v>
      </c>
      <c r="D155" s="2" t="s">
        <v>13</v>
      </c>
      <c r="E155" s="2" t="s">
        <v>178</v>
      </c>
      <c r="F155" s="3">
        <v>7925000</v>
      </c>
      <c r="G155" s="4">
        <v>1692000</v>
      </c>
      <c r="H155" s="16">
        <f t="shared" si="4"/>
        <v>21.350157728706627</v>
      </c>
      <c r="I155" s="15">
        <f t="shared" si="5"/>
        <v>6233000</v>
      </c>
    </row>
    <row r="156" spans="1:9" ht="17.25" x14ac:dyDescent="0.3">
      <c r="A156" s="1">
        <v>149</v>
      </c>
      <c r="B156" s="2" t="s">
        <v>156</v>
      </c>
      <c r="C156" s="2" t="s">
        <v>8</v>
      </c>
      <c r="D156" s="2" t="s">
        <v>79</v>
      </c>
      <c r="E156" s="2" t="s">
        <v>179</v>
      </c>
      <c r="F156" s="3">
        <v>7605750</v>
      </c>
      <c r="G156" s="4">
        <v>200000</v>
      </c>
      <c r="H156" s="16">
        <f t="shared" si="4"/>
        <v>2.629589455346284</v>
      </c>
      <c r="I156" s="15">
        <f t="shared" si="5"/>
        <v>7405750</v>
      </c>
    </row>
    <row r="157" spans="1:9" ht="17.25" x14ac:dyDescent="0.3">
      <c r="A157" s="1">
        <v>150</v>
      </c>
      <c r="B157" s="2" t="s">
        <v>156</v>
      </c>
      <c r="C157" s="2" t="s">
        <v>8</v>
      </c>
      <c r="D157" s="2" t="s">
        <v>79</v>
      </c>
      <c r="E157" s="2" t="s">
        <v>180</v>
      </c>
      <c r="F157" s="3">
        <v>7400000</v>
      </c>
      <c r="G157" s="4">
        <v>900000</v>
      </c>
      <c r="H157" s="16">
        <f t="shared" si="4"/>
        <v>12.162162162162163</v>
      </c>
      <c r="I157" s="15">
        <f t="shared" si="5"/>
        <v>6500000</v>
      </c>
    </row>
    <row r="158" spans="1:9" ht="17.25" x14ac:dyDescent="0.3">
      <c r="A158" s="1">
        <v>151</v>
      </c>
      <c r="B158" s="2" t="s">
        <v>156</v>
      </c>
      <c r="C158" s="2" t="s">
        <v>8</v>
      </c>
      <c r="D158" s="2" t="s">
        <v>19</v>
      </c>
      <c r="E158" s="2" t="s">
        <v>181</v>
      </c>
      <c r="F158" s="3">
        <v>5900000</v>
      </c>
      <c r="G158" s="4">
        <v>1940000</v>
      </c>
      <c r="H158" s="16">
        <f t="shared" si="4"/>
        <v>32.881355932203391</v>
      </c>
      <c r="I158" s="15">
        <f t="shared" si="5"/>
        <v>3960000</v>
      </c>
    </row>
    <row r="159" spans="1:9" ht="17.25" x14ac:dyDescent="0.3">
      <c r="A159" s="1">
        <v>152</v>
      </c>
      <c r="B159" s="2" t="s">
        <v>156</v>
      </c>
      <c r="C159" s="2" t="s">
        <v>8</v>
      </c>
      <c r="D159" s="2" t="s">
        <v>79</v>
      </c>
      <c r="E159" s="2" t="s">
        <v>182</v>
      </c>
      <c r="F159" s="3">
        <v>5500000</v>
      </c>
      <c r="G159" s="4">
        <v>0</v>
      </c>
      <c r="H159" s="16">
        <f t="shared" si="4"/>
        <v>0</v>
      </c>
      <c r="I159" s="15">
        <f t="shared" si="5"/>
        <v>5500000</v>
      </c>
    </row>
    <row r="160" spans="1:9" ht="17.25" x14ac:dyDescent="0.3">
      <c r="A160" s="1">
        <v>153</v>
      </c>
      <c r="B160" s="2" t="s">
        <v>156</v>
      </c>
      <c r="C160" s="2" t="s">
        <v>8</v>
      </c>
      <c r="D160" s="2" t="s">
        <v>158</v>
      </c>
      <c r="E160" s="2" t="s">
        <v>183</v>
      </c>
      <c r="F160" s="3">
        <v>8000000</v>
      </c>
      <c r="G160" s="4">
        <v>1300000</v>
      </c>
      <c r="H160" s="16">
        <f t="shared" si="4"/>
        <v>16.25</v>
      </c>
      <c r="I160" s="15">
        <f t="shared" si="5"/>
        <v>6700000</v>
      </c>
    </row>
    <row r="161" spans="1:9" ht="17.25" x14ac:dyDescent="0.3">
      <c r="A161" s="1">
        <v>154</v>
      </c>
      <c r="B161" s="2" t="s">
        <v>156</v>
      </c>
      <c r="C161" s="2" t="s">
        <v>8</v>
      </c>
      <c r="D161" s="2" t="s">
        <v>82</v>
      </c>
      <c r="E161" s="2" t="s">
        <v>184</v>
      </c>
      <c r="F161" s="3">
        <v>7500000</v>
      </c>
      <c r="G161" s="4">
        <v>267500</v>
      </c>
      <c r="H161" s="16">
        <f t="shared" si="4"/>
        <v>3.5666666666666664</v>
      </c>
      <c r="I161" s="15">
        <f t="shared" si="5"/>
        <v>7232500</v>
      </c>
    </row>
    <row r="162" spans="1:9" ht="17.25" x14ac:dyDescent="0.3">
      <c r="A162" s="1">
        <v>155</v>
      </c>
      <c r="B162" s="2" t="s">
        <v>156</v>
      </c>
      <c r="C162" s="2" t="s">
        <v>8</v>
      </c>
      <c r="D162" s="2" t="s">
        <v>19</v>
      </c>
      <c r="E162" s="2" t="s">
        <v>185</v>
      </c>
      <c r="F162" s="3">
        <v>8000000</v>
      </c>
      <c r="G162" s="4">
        <v>900000</v>
      </c>
      <c r="H162" s="16">
        <f t="shared" si="4"/>
        <v>11.25</v>
      </c>
      <c r="I162" s="15">
        <f t="shared" si="5"/>
        <v>7100000</v>
      </c>
    </row>
    <row r="163" spans="1:9" ht="17.25" x14ac:dyDescent="0.3">
      <c r="A163" s="1">
        <v>156</v>
      </c>
      <c r="B163" s="2" t="s">
        <v>186</v>
      </c>
      <c r="C163" s="2" t="s">
        <v>8</v>
      </c>
      <c r="D163" s="2" t="s">
        <v>82</v>
      </c>
      <c r="E163" s="2" t="s">
        <v>187</v>
      </c>
      <c r="F163" s="3">
        <v>7740000</v>
      </c>
      <c r="G163" s="4">
        <v>200000</v>
      </c>
      <c r="H163" s="16">
        <f t="shared" si="4"/>
        <v>2.5839793281653747</v>
      </c>
      <c r="I163" s="15">
        <f t="shared" si="5"/>
        <v>7540000</v>
      </c>
    </row>
    <row r="164" spans="1:9" ht="17.25" x14ac:dyDescent="0.3">
      <c r="A164" s="1">
        <v>157</v>
      </c>
      <c r="B164" s="2" t="s">
        <v>186</v>
      </c>
      <c r="C164" s="2" t="s">
        <v>8</v>
      </c>
      <c r="D164" s="2" t="s">
        <v>93</v>
      </c>
      <c r="E164" s="2" t="s">
        <v>188</v>
      </c>
      <c r="F164" s="3">
        <v>3210000</v>
      </c>
      <c r="G164" s="4">
        <v>0</v>
      </c>
      <c r="H164" s="16">
        <f t="shared" si="4"/>
        <v>0</v>
      </c>
      <c r="I164" s="15">
        <f t="shared" si="5"/>
        <v>3210000</v>
      </c>
    </row>
    <row r="165" spans="1:9" ht="17.25" x14ac:dyDescent="0.3">
      <c r="A165" s="1">
        <v>158</v>
      </c>
      <c r="B165" s="2" t="s">
        <v>186</v>
      </c>
      <c r="C165" s="2" t="s">
        <v>8</v>
      </c>
      <c r="D165" s="2" t="s">
        <v>108</v>
      </c>
      <c r="E165" s="2" t="s">
        <v>189</v>
      </c>
      <c r="F165" s="3">
        <v>8000000</v>
      </c>
      <c r="G165" s="4">
        <v>0</v>
      </c>
      <c r="H165" s="16">
        <f t="shared" si="4"/>
        <v>0</v>
      </c>
      <c r="I165" s="15">
        <f t="shared" si="5"/>
        <v>8000000</v>
      </c>
    </row>
    <row r="166" spans="1:9" ht="17.25" x14ac:dyDescent="0.3">
      <c r="A166" s="1">
        <v>159</v>
      </c>
      <c r="B166" s="2" t="s">
        <v>186</v>
      </c>
      <c r="C166" s="2" t="s">
        <v>8</v>
      </c>
      <c r="D166" s="2" t="s">
        <v>15</v>
      </c>
      <c r="E166" s="2" t="s">
        <v>190</v>
      </c>
      <c r="F166" s="3">
        <v>8650000</v>
      </c>
      <c r="G166" s="4">
        <v>600000</v>
      </c>
      <c r="H166" s="16">
        <f t="shared" si="4"/>
        <v>6.9364161849710975</v>
      </c>
      <c r="I166" s="15">
        <f t="shared" si="5"/>
        <v>8050000</v>
      </c>
    </row>
    <row r="167" spans="1:9" ht="17.25" x14ac:dyDescent="0.3">
      <c r="A167" s="1">
        <v>160</v>
      </c>
      <c r="B167" s="2" t="s">
        <v>186</v>
      </c>
      <c r="C167" s="2" t="s">
        <v>8</v>
      </c>
      <c r="D167" s="2" t="s">
        <v>15</v>
      </c>
      <c r="E167" s="2" t="s">
        <v>191</v>
      </c>
      <c r="F167" s="3">
        <v>7000000</v>
      </c>
      <c r="G167" s="4">
        <v>0</v>
      </c>
      <c r="H167" s="16">
        <f t="shared" si="4"/>
        <v>0</v>
      </c>
      <c r="I167" s="15">
        <f t="shared" si="5"/>
        <v>7000000</v>
      </c>
    </row>
    <row r="168" spans="1:9" ht="17.25" x14ac:dyDescent="0.3">
      <c r="A168" s="1">
        <v>161</v>
      </c>
      <c r="B168" s="2" t="s">
        <v>186</v>
      </c>
      <c r="C168" s="2" t="s">
        <v>8</v>
      </c>
      <c r="D168" s="2" t="s">
        <v>15</v>
      </c>
      <c r="E168" s="2" t="s">
        <v>192</v>
      </c>
      <c r="F168" s="3">
        <v>8000000</v>
      </c>
      <c r="G168" s="4">
        <v>100000</v>
      </c>
      <c r="H168" s="16">
        <f t="shared" si="4"/>
        <v>1.25</v>
      </c>
      <c r="I168" s="15">
        <f t="shared" si="5"/>
        <v>7900000</v>
      </c>
    </row>
    <row r="169" spans="1:9" ht="17.25" x14ac:dyDescent="0.3">
      <c r="A169" s="1">
        <v>162</v>
      </c>
      <c r="B169" s="2" t="s">
        <v>186</v>
      </c>
      <c r="C169" s="2" t="s">
        <v>8</v>
      </c>
      <c r="D169" s="2" t="s">
        <v>93</v>
      </c>
      <c r="E169" s="2" t="s">
        <v>193</v>
      </c>
      <c r="F169" s="3">
        <v>8970000</v>
      </c>
      <c r="G169" s="4">
        <v>0</v>
      </c>
      <c r="H169" s="16">
        <f t="shared" si="4"/>
        <v>0</v>
      </c>
      <c r="I169" s="15">
        <f t="shared" si="5"/>
        <v>8970000</v>
      </c>
    </row>
    <row r="170" spans="1:9" ht="17.25" x14ac:dyDescent="0.3">
      <c r="A170" s="1">
        <v>163</v>
      </c>
      <c r="B170" s="2" t="s">
        <v>186</v>
      </c>
      <c r="C170" s="2" t="s">
        <v>8</v>
      </c>
      <c r="D170" s="2" t="s">
        <v>108</v>
      </c>
      <c r="E170" s="2" t="s">
        <v>194</v>
      </c>
      <c r="F170" s="3">
        <v>8380000</v>
      </c>
      <c r="G170" s="3">
        <v>8380000</v>
      </c>
      <c r="H170" s="16">
        <f t="shared" si="4"/>
        <v>100</v>
      </c>
      <c r="I170" s="15">
        <f t="shared" si="5"/>
        <v>0</v>
      </c>
    </row>
    <row r="171" spans="1:9" ht="17.25" x14ac:dyDescent="0.3">
      <c r="A171" s="1">
        <v>164</v>
      </c>
      <c r="B171" s="2" t="s">
        <v>186</v>
      </c>
      <c r="C171" s="2" t="s">
        <v>8</v>
      </c>
      <c r="D171" s="2" t="s">
        <v>108</v>
      </c>
      <c r="E171" s="2" t="s">
        <v>195</v>
      </c>
      <c r="F171" s="3">
        <v>12500000</v>
      </c>
      <c r="G171" s="4">
        <v>3500000</v>
      </c>
      <c r="H171" s="16">
        <f t="shared" si="4"/>
        <v>28.000000000000004</v>
      </c>
      <c r="I171" s="15">
        <f t="shared" si="5"/>
        <v>9000000</v>
      </c>
    </row>
    <row r="172" spans="1:9" ht="17.25" x14ac:dyDescent="0.3">
      <c r="A172" s="1">
        <v>165</v>
      </c>
      <c r="B172" s="2" t="s">
        <v>186</v>
      </c>
      <c r="C172" s="2" t="s">
        <v>8</v>
      </c>
      <c r="D172" s="2" t="s">
        <v>196</v>
      </c>
      <c r="E172" s="2" t="s">
        <v>197</v>
      </c>
      <c r="F172" s="3">
        <v>8990000</v>
      </c>
      <c r="G172" s="4">
        <v>4600000</v>
      </c>
      <c r="H172" s="16">
        <f t="shared" si="4"/>
        <v>51.167964404894327</v>
      </c>
      <c r="I172" s="15">
        <f t="shared" si="5"/>
        <v>4390000</v>
      </c>
    </row>
    <row r="173" spans="1:9" ht="17.25" x14ac:dyDescent="0.3">
      <c r="A173" s="1">
        <v>166</v>
      </c>
      <c r="B173" s="2" t="s">
        <v>186</v>
      </c>
      <c r="C173" s="2" t="s">
        <v>8</v>
      </c>
      <c r="D173" s="2" t="s">
        <v>108</v>
      </c>
      <c r="E173" s="2" t="s">
        <v>198</v>
      </c>
      <c r="F173" s="3">
        <v>8700000</v>
      </c>
      <c r="G173" s="4">
        <v>0</v>
      </c>
      <c r="H173" s="16">
        <f t="shared" si="4"/>
        <v>0</v>
      </c>
      <c r="I173" s="15">
        <f t="shared" si="5"/>
        <v>8700000</v>
      </c>
    </row>
    <row r="174" spans="1:9" ht="17.25" x14ac:dyDescent="0.3">
      <c r="A174" s="1">
        <v>167</v>
      </c>
      <c r="B174" s="2" t="s">
        <v>186</v>
      </c>
      <c r="C174" s="2" t="s">
        <v>8</v>
      </c>
      <c r="D174" s="2" t="s">
        <v>196</v>
      </c>
      <c r="E174" s="2" t="s">
        <v>199</v>
      </c>
      <c r="F174" s="3">
        <v>10000000</v>
      </c>
      <c r="G174" s="4">
        <v>600000</v>
      </c>
      <c r="H174" s="16">
        <f t="shared" si="4"/>
        <v>6</v>
      </c>
      <c r="I174" s="15">
        <f t="shared" si="5"/>
        <v>9400000</v>
      </c>
    </row>
    <row r="175" spans="1:9" ht="17.25" x14ac:dyDescent="0.3">
      <c r="A175" s="1">
        <v>168</v>
      </c>
      <c r="B175" s="2" t="s">
        <v>186</v>
      </c>
      <c r="C175" s="2" t="s">
        <v>8</v>
      </c>
      <c r="D175" s="2" t="s">
        <v>108</v>
      </c>
      <c r="E175" s="2" t="s">
        <v>200</v>
      </c>
      <c r="F175" s="3">
        <v>8960000</v>
      </c>
      <c r="G175" s="4">
        <v>0</v>
      </c>
      <c r="H175" s="16">
        <f t="shared" si="4"/>
        <v>0</v>
      </c>
      <c r="I175" s="15">
        <f t="shared" si="5"/>
        <v>8960000</v>
      </c>
    </row>
    <row r="176" spans="1:9" ht="17.25" x14ac:dyDescent="0.3">
      <c r="A176" s="1">
        <v>169</v>
      </c>
      <c r="B176" s="2" t="s">
        <v>186</v>
      </c>
      <c r="C176" s="2" t="s">
        <v>8</v>
      </c>
      <c r="D176" s="2" t="s">
        <v>93</v>
      </c>
      <c r="E176" s="2" t="s">
        <v>201</v>
      </c>
      <c r="F176" s="3">
        <v>7500000</v>
      </c>
      <c r="G176" s="4">
        <v>2950000</v>
      </c>
      <c r="H176" s="16">
        <f t="shared" si="4"/>
        <v>39.333333333333329</v>
      </c>
      <c r="I176" s="15">
        <f t="shared" si="5"/>
        <v>4550000</v>
      </c>
    </row>
    <row r="177" spans="1:9" ht="17.25" x14ac:dyDescent="0.3">
      <c r="A177" s="1">
        <v>170</v>
      </c>
      <c r="B177" s="2" t="s">
        <v>186</v>
      </c>
      <c r="C177" s="2" t="s">
        <v>8</v>
      </c>
      <c r="D177" s="2" t="s">
        <v>196</v>
      </c>
      <c r="E177" s="2" t="s">
        <v>202</v>
      </c>
      <c r="F177" s="3">
        <v>7500000</v>
      </c>
      <c r="G177" s="4">
        <v>0</v>
      </c>
      <c r="H177" s="16">
        <f t="shared" si="4"/>
        <v>0</v>
      </c>
      <c r="I177" s="15">
        <f t="shared" si="5"/>
        <v>7500000</v>
      </c>
    </row>
    <row r="178" spans="1:9" ht="17.25" x14ac:dyDescent="0.3">
      <c r="A178" s="1">
        <v>171</v>
      </c>
      <c r="B178" s="2" t="s">
        <v>186</v>
      </c>
      <c r="C178" s="2" t="s">
        <v>8</v>
      </c>
      <c r="D178" s="2" t="s">
        <v>93</v>
      </c>
      <c r="E178" s="2" t="s">
        <v>203</v>
      </c>
      <c r="F178" s="3">
        <v>7500000</v>
      </c>
      <c r="G178" s="4">
        <v>600000</v>
      </c>
      <c r="H178" s="16">
        <f t="shared" si="4"/>
        <v>8</v>
      </c>
      <c r="I178" s="15">
        <f t="shared" si="5"/>
        <v>6900000</v>
      </c>
    </row>
    <row r="179" spans="1:9" ht="17.25" x14ac:dyDescent="0.3">
      <c r="A179" s="1">
        <v>172</v>
      </c>
      <c r="B179" s="2" t="s">
        <v>186</v>
      </c>
      <c r="C179" s="2" t="s">
        <v>8</v>
      </c>
      <c r="D179" s="2" t="s">
        <v>93</v>
      </c>
      <c r="E179" s="2" t="s">
        <v>204</v>
      </c>
      <c r="F179" s="3">
        <v>7500000</v>
      </c>
      <c r="G179" s="4">
        <v>1610000</v>
      </c>
      <c r="H179" s="16">
        <f t="shared" si="4"/>
        <v>21.466666666666669</v>
      </c>
      <c r="I179" s="15">
        <f t="shared" si="5"/>
        <v>5890000</v>
      </c>
    </row>
    <row r="180" spans="1:9" ht="17.25" x14ac:dyDescent="0.3">
      <c r="A180" s="1">
        <v>173</v>
      </c>
      <c r="B180" s="2" t="s">
        <v>186</v>
      </c>
      <c r="C180" s="2" t="s">
        <v>8</v>
      </c>
      <c r="D180" s="2" t="s">
        <v>108</v>
      </c>
      <c r="E180" s="2" t="s">
        <v>205</v>
      </c>
      <c r="F180" s="3">
        <v>7500000</v>
      </c>
      <c r="G180" s="4">
        <v>0</v>
      </c>
      <c r="H180" s="16">
        <f t="shared" si="4"/>
        <v>0</v>
      </c>
      <c r="I180" s="15">
        <f t="shared" si="5"/>
        <v>7500000</v>
      </c>
    </row>
    <row r="181" spans="1:9" ht="17.25" x14ac:dyDescent="0.3">
      <c r="A181" s="1">
        <v>174</v>
      </c>
      <c r="B181" s="2" t="s">
        <v>186</v>
      </c>
      <c r="C181" s="2" t="s">
        <v>8</v>
      </c>
      <c r="D181" s="2" t="s">
        <v>15</v>
      </c>
      <c r="E181" s="2" t="s">
        <v>206</v>
      </c>
      <c r="F181" s="3">
        <v>7500000</v>
      </c>
      <c r="G181" s="4">
        <v>1290000</v>
      </c>
      <c r="H181" s="16">
        <f t="shared" si="4"/>
        <v>17.2</v>
      </c>
      <c r="I181" s="15">
        <f t="shared" si="5"/>
        <v>6210000</v>
      </c>
    </row>
    <row r="182" spans="1:9" ht="17.25" x14ac:dyDescent="0.3">
      <c r="A182" s="1">
        <v>175</v>
      </c>
      <c r="B182" s="2" t="s">
        <v>186</v>
      </c>
      <c r="C182" s="2" t="s">
        <v>8</v>
      </c>
      <c r="D182" s="2" t="s">
        <v>15</v>
      </c>
      <c r="E182" s="2" t="s">
        <v>207</v>
      </c>
      <c r="F182" s="3">
        <v>8820000</v>
      </c>
      <c r="G182" s="4">
        <v>700000</v>
      </c>
      <c r="H182" s="16">
        <f t="shared" si="4"/>
        <v>7.9365079365079358</v>
      </c>
      <c r="I182" s="15">
        <f t="shared" si="5"/>
        <v>8120000</v>
      </c>
    </row>
    <row r="183" spans="1:9" ht="17.25" x14ac:dyDescent="0.3">
      <c r="A183" s="1">
        <v>176</v>
      </c>
      <c r="B183" s="2" t="s">
        <v>186</v>
      </c>
      <c r="C183" s="2" t="s">
        <v>8</v>
      </c>
      <c r="D183" s="2" t="s">
        <v>93</v>
      </c>
      <c r="E183" s="2" t="s">
        <v>208</v>
      </c>
      <c r="F183" s="3">
        <v>7760000</v>
      </c>
      <c r="G183" s="4">
        <v>0</v>
      </c>
      <c r="H183" s="16">
        <f t="shared" si="4"/>
        <v>0</v>
      </c>
      <c r="I183" s="15">
        <f t="shared" si="5"/>
        <v>7760000</v>
      </c>
    </row>
    <row r="184" spans="1:9" ht="17.25" x14ac:dyDescent="0.3">
      <c r="A184" s="1">
        <v>177</v>
      </c>
      <c r="B184" s="2" t="s">
        <v>186</v>
      </c>
      <c r="C184" s="2" t="s">
        <v>8</v>
      </c>
      <c r="D184" s="2" t="s">
        <v>15</v>
      </c>
      <c r="E184" s="2" t="s">
        <v>209</v>
      </c>
      <c r="F184" s="3">
        <v>8200000</v>
      </c>
      <c r="G184" s="4">
        <v>0</v>
      </c>
      <c r="H184" s="16">
        <f t="shared" si="4"/>
        <v>0</v>
      </c>
      <c r="I184" s="15">
        <f t="shared" si="5"/>
        <v>8200000</v>
      </c>
    </row>
    <row r="185" spans="1:9" ht="17.25" x14ac:dyDescent="0.3">
      <c r="A185" s="1">
        <v>178</v>
      </c>
      <c r="B185" s="2" t="s">
        <v>186</v>
      </c>
      <c r="C185" s="2" t="s">
        <v>8</v>
      </c>
      <c r="D185" s="7" t="s">
        <v>15</v>
      </c>
      <c r="E185" s="7" t="s">
        <v>210</v>
      </c>
      <c r="F185" s="8">
        <v>8600000</v>
      </c>
      <c r="G185" s="8">
        <v>200000</v>
      </c>
      <c r="H185" s="16">
        <f t="shared" si="4"/>
        <v>2.3255813953488373</v>
      </c>
      <c r="I185" s="15">
        <f t="shared" si="5"/>
        <v>8400000</v>
      </c>
    </row>
    <row r="186" spans="1:9" ht="17.25" x14ac:dyDescent="0.3">
      <c r="A186" s="1">
        <v>179</v>
      </c>
      <c r="B186" s="2" t="s">
        <v>186</v>
      </c>
      <c r="C186" s="2" t="s">
        <v>8</v>
      </c>
      <c r="D186" s="7" t="s">
        <v>15</v>
      </c>
      <c r="E186" s="7" t="s">
        <v>211</v>
      </c>
      <c r="F186" s="8">
        <v>7500000</v>
      </c>
      <c r="G186" s="8">
        <v>0</v>
      </c>
      <c r="H186" s="16">
        <f t="shared" si="4"/>
        <v>0</v>
      </c>
      <c r="I186" s="15">
        <f t="shared" si="5"/>
        <v>7500000</v>
      </c>
    </row>
    <row r="187" spans="1:9" ht="17.25" x14ac:dyDescent="0.3">
      <c r="A187" s="1">
        <v>180</v>
      </c>
      <c r="B187" s="2" t="s">
        <v>186</v>
      </c>
      <c r="C187" s="2" t="s">
        <v>8</v>
      </c>
      <c r="D187" s="7" t="s">
        <v>15</v>
      </c>
      <c r="E187" s="7" t="s">
        <v>212</v>
      </c>
      <c r="F187" s="8">
        <v>8000000</v>
      </c>
      <c r="G187" s="8">
        <v>400000</v>
      </c>
      <c r="H187" s="16">
        <f t="shared" si="4"/>
        <v>5</v>
      </c>
      <c r="I187" s="15">
        <f t="shared" si="5"/>
        <v>7600000</v>
      </c>
    </row>
    <row r="188" spans="1:9" ht="17.25" x14ac:dyDescent="0.3">
      <c r="A188" s="1">
        <v>181</v>
      </c>
      <c r="B188" s="2" t="s">
        <v>186</v>
      </c>
      <c r="C188" s="2" t="s">
        <v>8</v>
      </c>
      <c r="D188" s="7" t="s">
        <v>213</v>
      </c>
      <c r="E188" s="7" t="s">
        <v>214</v>
      </c>
      <c r="F188" s="8">
        <v>8000000</v>
      </c>
      <c r="G188" s="8">
        <v>0</v>
      </c>
      <c r="H188" s="16">
        <f t="shared" si="4"/>
        <v>0</v>
      </c>
      <c r="I188" s="15">
        <f t="shared" si="5"/>
        <v>8000000</v>
      </c>
    </row>
    <row r="189" spans="1:9" ht="17.25" x14ac:dyDescent="0.3">
      <c r="A189" s="1">
        <v>182</v>
      </c>
      <c r="B189" s="2" t="s">
        <v>186</v>
      </c>
      <c r="C189" s="2" t="s">
        <v>8</v>
      </c>
      <c r="D189" s="7" t="s">
        <v>213</v>
      </c>
      <c r="E189" s="7" t="s">
        <v>215</v>
      </c>
      <c r="F189" s="8">
        <v>7400000</v>
      </c>
      <c r="G189" s="8">
        <v>0</v>
      </c>
      <c r="H189" s="16">
        <f t="shared" si="4"/>
        <v>0</v>
      </c>
      <c r="I189" s="15">
        <f t="shared" si="5"/>
        <v>7400000</v>
      </c>
    </row>
    <row r="190" spans="1:9" ht="17.25" x14ac:dyDescent="0.3">
      <c r="A190" s="1">
        <v>183</v>
      </c>
      <c r="B190" s="2" t="s">
        <v>186</v>
      </c>
      <c r="C190" s="2" t="s">
        <v>8</v>
      </c>
      <c r="D190" s="7" t="s">
        <v>213</v>
      </c>
      <c r="E190" s="7" t="s">
        <v>216</v>
      </c>
      <c r="F190" s="8">
        <v>7000000</v>
      </c>
      <c r="G190" s="8">
        <v>0</v>
      </c>
      <c r="H190" s="16">
        <f t="shared" si="4"/>
        <v>0</v>
      </c>
      <c r="I190" s="15">
        <f t="shared" si="5"/>
        <v>7000000</v>
      </c>
    </row>
    <row r="191" spans="1:9" ht="17.25" x14ac:dyDescent="0.3">
      <c r="A191" s="1">
        <v>184</v>
      </c>
      <c r="B191" s="2" t="s">
        <v>186</v>
      </c>
      <c r="C191" s="2" t="s">
        <v>8</v>
      </c>
      <c r="D191" s="7" t="s">
        <v>217</v>
      </c>
      <c r="E191" s="7" t="s">
        <v>218</v>
      </c>
      <c r="F191" s="8">
        <v>5750000</v>
      </c>
      <c r="G191" s="8">
        <v>0</v>
      </c>
      <c r="H191" s="16">
        <f t="shared" si="4"/>
        <v>0</v>
      </c>
      <c r="I191" s="15">
        <f t="shared" si="5"/>
        <v>5750000</v>
      </c>
    </row>
    <row r="192" spans="1:9" ht="17.25" x14ac:dyDescent="0.3">
      <c r="A192" s="1">
        <v>185</v>
      </c>
      <c r="B192" s="2" t="s">
        <v>186</v>
      </c>
      <c r="C192" s="2" t="s">
        <v>8</v>
      </c>
      <c r="D192" s="7" t="s">
        <v>217</v>
      </c>
      <c r="E192" s="7" t="s">
        <v>219</v>
      </c>
      <c r="F192" s="8">
        <v>5640000</v>
      </c>
      <c r="G192" s="8">
        <v>0</v>
      </c>
      <c r="H192" s="16">
        <f t="shared" si="4"/>
        <v>0</v>
      </c>
      <c r="I192" s="15">
        <f t="shared" si="5"/>
        <v>5640000</v>
      </c>
    </row>
    <row r="193" spans="1:9" ht="17.25" x14ac:dyDescent="0.3">
      <c r="A193" s="1">
        <v>186</v>
      </c>
      <c r="B193" s="2" t="s">
        <v>186</v>
      </c>
      <c r="C193" s="2" t="s">
        <v>8</v>
      </c>
      <c r="D193" s="7" t="s">
        <v>217</v>
      </c>
      <c r="E193" s="7" t="s">
        <v>220</v>
      </c>
      <c r="F193" s="8">
        <v>9160000</v>
      </c>
      <c r="G193" s="8">
        <v>0</v>
      </c>
      <c r="H193" s="16">
        <f t="shared" si="4"/>
        <v>0</v>
      </c>
      <c r="I193" s="15">
        <f t="shared" si="5"/>
        <v>9160000</v>
      </c>
    </row>
    <row r="194" spans="1:9" ht="17.25" x14ac:dyDescent="0.3">
      <c r="A194" s="1">
        <v>187</v>
      </c>
      <c r="B194" s="2" t="s">
        <v>186</v>
      </c>
      <c r="C194" s="2" t="s">
        <v>8</v>
      </c>
      <c r="D194" s="7" t="s">
        <v>217</v>
      </c>
      <c r="E194" s="7" t="s">
        <v>221</v>
      </c>
      <c r="F194" s="8">
        <v>5133000</v>
      </c>
      <c r="G194" s="8">
        <v>300000</v>
      </c>
      <c r="H194" s="16">
        <f t="shared" si="4"/>
        <v>5.8445353594389244</v>
      </c>
      <c r="I194" s="15">
        <f t="shared" si="5"/>
        <v>4833000</v>
      </c>
    </row>
    <row r="195" spans="1:9" ht="17.25" x14ac:dyDescent="0.3">
      <c r="A195" s="1">
        <v>188</v>
      </c>
      <c r="B195" s="2" t="s">
        <v>186</v>
      </c>
      <c r="C195" s="2" t="s">
        <v>8</v>
      </c>
      <c r="D195" s="7" t="s">
        <v>217</v>
      </c>
      <c r="E195" s="7" t="s">
        <v>222</v>
      </c>
      <c r="F195" s="8">
        <v>8000000</v>
      </c>
      <c r="G195" s="8">
        <v>250000</v>
      </c>
      <c r="H195" s="16">
        <f t="shared" si="4"/>
        <v>3.125</v>
      </c>
      <c r="I195" s="15">
        <f t="shared" si="5"/>
        <v>7750000</v>
      </c>
    </row>
    <row r="196" spans="1:9" ht="17.25" x14ac:dyDescent="0.3">
      <c r="A196" s="1">
        <v>189</v>
      </c>
      <c r="B196" s="2" t="s">
        <v>186</v>
      </c>
      <c r="C196" s="2" t="s">
        <v>8</v>
      </c>
      <c r="D196" s="7" t="s">
        <v>217</v>
      </c>
      <c r="E196" s="7" t="s">
        <v>223</v>
      </c>
      <c r="F196" s="8">
        <v>8350000</v>
      </c>
      <c r="G196" s="8">
        <v>0</v>
      </c>
      <c r="H196" s="16">
        <f t="shared" si="4"/>
        <v>0</v>
      </c>
      <c r="I196" s="15">
        <f t="shared" si="5"/>
        <v>8350000</v>
      </c>
    </row>
    <row r="197" spans="1:9" ht="17.25" x14ac:dyDescent="0.3">
      <c r="A197" s="1">
        <v>190</v>
      </c>
      <c r="B197" s="2" t="s">
        <v>186</v>
      </c>
      <c r="C197" s="2" t="s">
        <v>8</v>
      </c>
      <c r="D197" s="7" t="s">
        <v>224</v>
      </c>
      <c r="E197" s="7" t="s">
        <v>225</v>
      </c>
      <c r="F197" s="8">
        <v>7500000</v>
      </c>
      <c r="G197" s="8">
        <v>600000</v>
      </c>
      <c r="H197" s="16">
        <f t="shared" si="4"/>
        <v>8</v>
      </c>
      <c r="I197" s="15">
        <f t="shared" si="5"/>
        <v>6900000</v>
      </c>
    </row>
    <row r="198" spans="1:9" ht="17.25" x14ac:dyDescent="0.3">
      <c r="A198" s="1">
        <v>191</v>
      </c>
      <c r="B198" s="2" t="s">
        <v>186</v>
      </c>
      <c r="C198" s="2" t="s">
        <v>8</v>
      </c>
      <c r="D198" s="7" t="s">
        <v>224</v>
      </c>
      <c r="E198" s="7" t="s">
        <v>226</v>
      </c>
      <c r="F198" s="8">
        <v>7600000</v>
      </c>
      <c r="G198" s="8">
        <v>0</v>
      </c>
      <c r="H198" s="16">
        <f t="shared" si="4"/>
        <v>0</v>
      </c>
      <c r="I198" s="15">
        <f t="shared" si="5"/>
        <v>7600000</v>
      </c>
    </row>
    <row r="199" spans="1:9" ht="17.25" x14ac:dyDescent="0.3">
      <c r="A199" s="1">
        <v>192</v>
      </c>
      <c r="B199" s="2" t="s">
        <v>186</v>
      </c>
      <c r="C199" s="2" t="s">
        <v>8</v>
      </c>
      <c r="D199" s="7" t="s">
        <v>224</v>
      </c>
      <c r="E199" s="7" t="s">
        <v>227</v>
      </c>
      <c r="F199" s="8">
        <v>7420000</v>
      </c>
      <c r="G199" s="8">
        <v>0</v>
      </c>
      <c r="H199" s="16">
        <f t="shared" si="4"/>
        <v>0</v>
      </c>
      <c r="I199" s="15">
        <f t="shared" si="5"/>
        <v>7420000</v>
      </c>
    </row>
    <row r="200" spans="1:9" ht="17.25" x14ac:dyDescent="0.3">
      <c r="A200" s="1">
        <v>193</v>
      </c>
      <c r="B200" s="2" t="s">
        <v>186</v>
      </c>
      <c r="C200" s="2" t="s">
        <v>8</v>
      </c>
      <c r="D200" s="7" t="s">
        <v>228</v>
      </c>
      <c r="E200" s="7" t="s">
        <v>229</v>
      </c>
      <c r="F200" s="8">
        <v>8000000</v>
      </c>
      <c r="G200" s="8">
        <v>500000</v>
      </c>
      <c r="H200" s="16">
        <f t="shared" si="4"/>
        <v>6.25</v>
      </c>
      <c r="I200" s="15">
        <f t="shared" si="5"/>
        <v>7500000</v>
      </c>
    </row>
    <row r="201" spans="1:9" ht="17.25" x14ac:dyDescent="0.3">
      <c r="A201" s="1">
        <v>194</v>
      </c>
      <c r="B201" s="2" t="s">
        <v>186</v>
      </c>
      <c r="C201" s="2" t="s">
        <v>8</v>
      </c>
      <c r="D201" s="7" t="s">
        <v>228</v>
      </c>
      <c r="E201" s="7" t="s">
        <v>230</v>
      </c>
      <c r="F201" s="8">
        <v>7000000</v>
      </c>
      <c r="G201" s="8">
        <v>0</v>
      </c>
      <c r="H201" s="16">
        <f t="shared" si="4"/>
        <v>0</v>
      </c>
      <c r="I201" s="15">
        <f t="shared" si="5"/>
        <v>7000000</v>
      </c>
    </row>
    <row r="202" spans="1:9" ht="17.25" x14ac:dyDescent="0.3">
      <c r="A202" s="1">
        <v>195</v>
      </c>
      <c r="B202" s="2" t="s">
        <v>186</v>
      </c>
      <c r="C202" s="2" t="s">
        <v>8</v>
      </c>
      <c r="D202" s="7" t="s">
        <v>228</v>
      </c>
      <c r="E202" s="7" t="s">
        <v>231</v>
      </c>
      <c r="F202" s="8">
        <v>8000000</v>
      </c>
      <c r="G202" s="8">
        <v>1000000</v>
      </c>
      <c r="H202" s="16">
        <f t="shared" ref="H202:H214" si="6">G202/F202*100</f>
        <v>12.5</v>
      </c>
      <c r="I202" s="15">
        <f t="shared" ref="I202:I214" si="7">F202-G202</f>
        <v>7000000</v>
      </c>
    </row>
    <row r="203" spans="1:9" ht="17.25" x14ac:dyDescent="0.3">
      <c r="A203" s="1">
        <v>196</v>
      </c>
      <c r="B203" s="2" t="s">
        <v>186</v>
      </c>
      <c r="C203" s="2" t="s">
        <v>8</v>
      </c>
      <c r="D203" s="7" t="s">
        <v>17</v>
      </c>
      <c r="E203" s="7" t="s">
        <v>232</v>
      </c>
      <c r="F203" s="8">
        <v>9030000</v>
      </c>
      <c r="G203" s="8">
        <v>0</v>
      </c>
      <c r="H203" s="16">
        <f t="shared" si="6"/>
        <v>0</v>
      </c>
      <c r="I203" s="15">
        <f t="shared" si="7"/>
        <v>9030000</v>
      </c>
    </row>
    <row r="204" spans="1:9" ht="17.25" x14ac:dyDescent="0.3">
      <c r="A204" s="1">
        <v>197</v>
      </c>
      <c r="B204" s="2" t="s">
        <v>186</v>
      </c>
      <c r="C204" s="2" t="s">
        <v>8</v>
      </c>
      <c r="D204" s="7" t="s">
        <v>17</v>
      </c>
      <c r="E204" s="7" t="s">
        <v>233</v>
      </c>
      <c r="F204" s="8">
        <v>7500000</v>
      </c>
      <c r="G204" s="8">
        <v>0</v>
      </c>
      <c r="H204" s="16">
        <f t="shared" si="6"/>
        <v>0</v>
      </c>
      <c r="I204" s="15">
        <f t="shared" si="7"/>
        <v>7500000</v>
      </c>
    </row>
    <row r="205" spans="1:9" ht="17.25" x14ac:dyDescent="0.3">
      <c r="A205" s="1">
        <v>198</v>
      </c>
      <c r="B205" s="2" t="s">
        <v>186</v>
      </c>
      <c r="C205" s="2" t="s">
        <v>8</v>
      </c>
      <c r="D205" s="7" t="s">
        <v>19</v>
      </c>
      <c r="E205" s="7" t="s">
        <v>234</v>
      </c>
      <c r="F205" s="8">
        <v>8000000</v>
      </c>
      <c r="G205" s="8">
        <v>0</v>
      </c>
      <c r="H205" s="16">
        <f t="shared" si="6"/>
        <v>0</v>
      </c>
      <c r="I205" s="15">
        <f t="shared" si="7"/>
        <v>8000000</v>
      </c>
    </row>
    <row r="206" spans="1:9" ht="17.25" x14ac:dyDescent="0.3">
      <c r="A206" s="1">
        <v>199</v>
      </c>
      <c r="B206" s="2" t="s">
        <v>186</v>
      </c>
      <c r="C206" s="2" t="s">
        <v>8</v>
      </c>
      <c r="D206" s="7" t="s">
        <v>19</v>
      </c>
      <c r="E206" s="7" t="s">
        <v>235</v>
      </c>
      <c r="F206" s="8">
        <v>11700000</v>
      </c>
      <c r="G206" s="8">
        <v>1550000</v>
      </c>
      <c r="H206" s="16">
        <f t="shared" si="6"/>
        <v>13.247863247863249</v>
      </c>
      <c r="I206" s="15">
        <f t="shared" si="7"/>
        <v>10150000</v>
      </c>
    </row>
    <row r="207" spans="1:9" ht="17.25" x14ac:dyDescent="0.3">
      <c r="A207" s="1">
        <v>200</v>
      </c>
      <c r="B207" s="2" t="s">
        <v>186</v>
      </c>
      <c r="C207" s="2" t="s">
        <v>8</v>
      </c>
      <c r="D207" s="7" t="s">
        <v>19</v>
      </c>
      <c r="E207" s="7" t="s">
        <v>236</v>
      </c>
      <c r="F207" s="8">
        <v>7500000</v>
      </c>
      <c r="G207" s="8">
        <v>200000</v>
      </c>
      <c r="H207" s="16">
        <f t="shared" si="6"/>
        <v>2.666666666666667</v>
      </c>
      <c r="I207" s="15">
        <f t="shared" si="7"/>
        <v>7300000</v>
      </c>
    </row>
    <row r="208" spans="1:9" ht="17.25" x14ac:dyDescent="0.3">
      <c r="A208" s="1">
        <v>201</v>
      </c>
      <c r="B208" s="2" t="s">
        <v>186</v>
      </c>
      <c r="C208" s="2" t="s">
        <v>8</v>
      </c>
      <c r="D208" s="7" t="s">
        <v>13</v>
      </c>
      <c r="E208" s="7" t="s">
        <v>237</v>
      </c>
      <c r="F208" s="8">
        <v>7550000</v>
      </c>
      <c r="G208" s="8">
        <v>7550000</v>
      </c>
      <c r="H208" s="16">
        <f t="shared" si="6"/>
        <v>100</v>
      </c>
      <c r="I208" s="15">
        <f t="shared" si="7"/>
        <v>0</v>
      </c>
    </row>
    <row r="209" spans="1:9" ht="17.25" x14ac:dyDescent="0.3">
      <c r="A209" s="1">
        <v>202</v>
      </c>
      <c r="B209" s="2" t="s">
        <v>186</v>
      </c>
      <c r="C209" s="2" t="s">
        <v>8</v>
      </c>
      <c r="D209" s="7" t="s">
        <v>123</v>
      </c>
      <c r="E209" s="7" t="s">
        <v>238</v>
      </c>
      <c r="F209" s="8">
        <v>7300000</v>
      </c>
      <c r="G209" s="8">
        <v>608000</v>
      </c>
      <c r="H209" s="16">
        <f>G209/F209*100</f>
        <v>8.3287671232876708</v>
      </c>
      <c r="I209" s="15">
        <f>F209-G209</f>
        <v>6692000</v>
      </c>
    </row>
    <row r="210" spans="1:9" ht="17.25" x14ac:dyDescent="0.3">
      <c r="A210" s="1">
        <v>203</v>
      </c>
      <c r="B210" s="2" t="s">
        <v>186</v>
      </c>
      <c r="C210" s="2" t="s">
        <v>8</v>
      </c>
      <c r="D210" s="7" t="s">
        <v>123</v>
      </c>
      <c r="E210" s="7" t="s">
        <v>239</v>
      </c>
      <c r="F210" s="8">
        <v>7500000</v>
      </c>
      <c r="G210" s="8">
        <v>0</v>
      </c>
      <c r="H210" s="16">
        <f>G210/F210*100</f>
        <v>0</v>
      </c>
      <c r="I210" s="15">
        <f>F210-G210</f>
        <v>7500000</v>
      </c>
    </row>
    <row r="211" spans="1:9" ht="17.25" x14ac:dyDescent="0.3">
      <c r="A211" s="1">
        <v>204</v>
      </c>
      <c r="B211" s="2" t="s">
        <v>186</v>
      </c>
      <c r="C211" s="2" t="s">
        <v>8</v>
      </c>
      <c r="D211" s="7" t="s">
        <v>123</v>
      </c>
      <c r="E211" s="7" t="s">
        <v>240</v>
      </c>
      <c r="F211" s="8">
        <v>7500000</v>
      </c>
      <c r="G211" s="9">
        <v>2205000</v>
      </c>
      <c r="H211" s="16">
        <f t="shared" si="6"/>
        <v>29.4</v>
      </c>
      <c r="I211" s="15">
        <f t="shared" si="7"/>
        <v>5295000</v>
      </c>
    </row>
    <row r="212" spans="1:9" ht="17.25" x14ac:dyDescent="0.3">
      <c r="A212" s="1">
        <v>205</v>
      </c>
      <c r="B212" s="2" t="s">
        <v>186</v>
      </c>
      <c r="C212" s="2" t="s">
        <v>8</v>
      </c>
      <c r="D212" s="7" t="s">
        <v>82</v>
      </c>
      <c r="E212" s="7" t="s">
        <v>241</v>
      </c>
      <c r="F212" s="8">
        <v>7100000</v>
      </c>
      <c r="G212" s="8"/>
      <c r="H212" s="16">
        <f t="shared" si="6"/>
        <v>0</v>
      </c>
      <c r="I212" s="15">
        <f t="shared" si="7"/>
        <v>7100000</v>
      </c>
    </row>
    <row r="213" spans="1:9" ht="17.25" x14ac:dyDescent="0.3">
      <c r="A213" s="1">
        <v>206</v>
      </c>
      <c r="B213" s="2" t="s">
        <v>186</v>
      </c>
      <c r="C213" s="2" t="s">
        <v>8</v>
      </c>
      <c r="D213" s="7" t="s">
        <v>82</v>
      </c>
      <c r="E213" s="7" t="s">
        <v>242</v>
      </c>
      <c r="F213" s="8">
        <v>6000000</v>
      </c>
      <c r="G213" s="8">
        <v>5900000</v>
      </c>
      <c r="H213" s="16">
        <f t="shared" si="6"/>
        <v>98.333333333333329</v>
      </c>
      <c r="I213" s="15">
        <f t="shared" si="7"/>
        <v>100000</v>
      </c>
    </row>
    <row r="214" spans="1:9" ht="17.25" x14ac:dyDescent="0.3">
      <c r="A214" s="1">
        <v>207</v>
      </c>
      <c r="B214" s="2" t="s">
        <v>186</v>
      </c>
      <c r="C214" s="2" t="s">
        <v>8</v>
      </c>
      <c r="D214" s="7" t="s">
        <v>9</v>
      </c>
      <c r="E214" s="7" t="s">
        <v>243</v>
      </c>
      <c r="F214" s="8">
        <v>5798000</v>
      </c>
      <c r="G214" s="8">
        <v>2487750</v>
      </c>
      <c r="H214" s="16">
        <f t="shared" si="6"/>
        <v>42.907036909279064</v>
      </c>
      <c r="I214" s="15">
        <f t="shared" si="7"/>
        <v>3310250</v>
      </c>
    </row>
    <row r="215" spans="1:9" ht="17.25" x14ac:dyDescent="0.3">
      <c r="A215" s="1"/>
      <c r="B215" s="2"/>
      <c r="C215" s="2"/>
      <c r="D215" s="7"/>
      <c r="E215" s="13" t="s">
        <v>259</v>
      </c>
      <c r="F215" s="8"/>
      <c r="G215" s="8">
        <v>5652000</v>
      </c>
      <c r="H215" s="16"/>
      <c r="I215" s="15"/>
    </row>
    <row r="216" spans="1:9" ht="17.25" x14ac:dyDescent="0.3">
      <c r="A216" s="10"/>
      <c r="B216" s="11"/>
      <c r="C216" s="11"/>
      <c r="D216" s="11"/>
      <c r="E216" s="11"/>
      <c r="F216" s="12">
        <f>SUM(F8:F214)</f>
        <v>1546453238</v>
      </c>
      <c r="G216" s="19">
        <v>390709838</v>
      </c>
    </row>
    <row r="220" spans="1:9" ht="17.25" x14ac:dyDescent="0.3">
      <c r="E220" s="13" t="s">
        <v>244</v>
      </c>
      <c r="F220" s="13"/>
    </row>
    <row r="221" spans="1:9" ht="17.25" x14ac:dyDescent="0.3">
      <c r="E221" s="7"/>
      <c r="F221" s="7"/>
    </row>
    <row r="222" spans="1:9" ht="17.25" x14ac:dyDescent="0.3">
      <c r="E222" s="7" t="s">
        <v>245</v>
      </c>
      <c r="F222" s="14">
        <v>500000</v>
      </c>
    </row>
    <row r="223" spans="1:9" ht="17.25" x14ac:dyDescent="0.3">
      <c r="E223" s="7" t="s">
        <v>246</v>
      </c>
      <c r="F223" s="14">
        <v>400000</v>
      </c>
    </row>
    <row r="224" spans="1:9" ht="17.25" x14ac:dyDescent="0.3">
      <c r="E224" s="7" t="s">
        <v>247</v>
      </c>
      <c r="F224" s="14">
        <v>633000</v>
      </c>
    </row>
    <row r="225" spans="5:6" ht="17.25" x14ac:dyDescent="0.3">
      <c r="E225" s="7" t="s">
        <v>248</v>
      </c>
      <c r="F225" s="14">
        <v>50000</v>
      </c>
    </row>
    <row r="226" spans="5:6" ht="17.25" x14ac:dyDescent="0.3">
      <c r="E226" s="7" t="s">
        <v>249</v>
      </c>
      <c r="F226" s="14">
        <v>80000</v>
      </c>
    </row>
    <row r="227" spans="5:6" ht="17.25" x14ac:dyDescent="0.3">
      <c r="E227" s="7" t="s">
        <v>250</v>
      </c>
      <c r="F227" s="14">
        <v>1000000</v>
      </c>
    </row>
    <row r="228" spans="5:6" ht="17.25" x14ac:dyDescent="0.3">
      <c r="E228" s="7" t="s">
        <v>251</v>
      </c>
      <c r="F228" s="14">
        <v>20000</v>
      </c>
    </row>
    <row r="229" spans="5:6" ht="17.25" x14ac:dyDescent="0.3">
      <c r="E229" s="7" t="s">
        <v>252</v>
      </c>
      <c r="F229" s="14">
        <v>1909000</v>
      </c>
    </row>
    <row r="230" spans="5:6" ht="17.25" x14ac:dyDescent="0.3">
      <c r="E230" s="7" t="s">
        <v>253</v>
      </c>
      <c r="F230" s="14">
        <v>150000</v>
      </c>
    </row>
    <row r="231" spans="5:6" ht="17.25" x14ac:dyDescent="0.3">
      <c r="E231" s="7" t="s">
        <v>254</v>
      </c>
      <c r="F231" s="14">
        <v>650000</v>
      </c>
    </row>
    <row r="232" spans="5:6" ht="17.25" x14ac:dyDescent="0.3">
      <c r="E232" s="7" t="s">
        <v>255</v>
      </c>
      <c r="F232" s="14">
        <v>150000</v>
      </c>
    </row>
    <row r="233" spans="5:6" ht="17.25" x14ac:dyDescent="0.3">
      <c r="E233" s="7" t="s">
        <v>255</v>
      </c>
      <c r="F233" s="14">
        <v>110000</v>
      </c>
    </row>
    <row r="234" spans="5:6" ht="17.25" x14ac:dyDescent="0.3">
      <c r="E234" s="7" t="s">
        <v>260</v>
      </c>
      <c r="F234" s="18">
        <f>SUM(F222:F233)</f>
        <v>5652000</v>
      </c>
    </row>
    <row r="236" spans="5:6" x14ac:dyDescent="0.25">
      <c r="F236" s="17"/>
    </row>
    <row r="238" spans="5:6" x14ac:dyDescent="0.25">
      <c r="F238" s="17"/>
    </row>
  </sheetData>
  <mergeCells count="10"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01"/>
  <sheetViews>
    <sheetView tabSelected="1" topLeftCell="A146" workbookViewId="0">
      <selection activeCell="H90" sqref="H90"/>
    </sheetView>
  </sheetViews>
  <sheetFormatPr defaultRowHeight="15" x14ac:dyDescent="0.25"/>
  <cols>
    <col min="1" max="1" width="5.7109375" customWidth="1"/>
    <col min="2" max="2" width="10.42578125" customWidth="1"/>
    <col min="3" max="3" width="11.42578125" customWidth="1"/>
    <col min="4" max="4" width="37.42578125" customWidth="1"/>
    <col min="5" max="5" width="15.85546875" customWidth="1"/>
    <col min="6" max="6" width="13.42578125" customWidth="1"/>
    <col min="7" max="7" width="8.85546875" customWidth="1"/>
    <col min="8" max="8" width="17.140625" customWidth="1"/>
  </cols>
  <sheetData>
    <row r="2" spans="1:8" ht="15.75" x14ac:dyDescent="0.25">
      <c r="A2" s="47" t="s">
        <v>262</v>
      </c>
      <c r="B2" s="47"/>
      <c r="C2" s="47"/>
      <c r="D2" s="47"/>
      <c r="E2" s="47"/>
      <c r="F2" s="47"/>
      <c r="G2" s="47"/>
      <c r="H2" s="47"/>
    </row>
    <row r="3" spans="1:8" ht="15" customHeight="1" x14ac:dyDescent="0.25">
      <c r="A3" s="48" t="s">
        <v>0</v>
      </c>
      <c r="B3" s="49" t="s">
        <v>1</v>
      </c>
      <c r="C3" s="49" t="s">
        <v>3</v>
      </c>
      <c r="D3" s="49" t="s">
        <v>4</v>
      </c>
      <c r="E3" s="50" t="s">
        <v>5</v>
      </c>
      <c r="F3" s="45" t="s">
        <v>6</v>
      </c>
      <c r="G3" s="46" t="s">
        <v>256</v>
      </c>
      <c r="H3" s="46" t="s">
        <v>257</v>
      </c>
    </row>
    <row r="4" spans="1:8" ht="15" customHeight="1" x14ac:dyDescent="0.25">
      <c r="A4" s="48"/>
      <c r="B4" s="49"/>
      <c r="C4" s="49"/>
      <c r="D4" s="49"/>
      <c r="E4" s="50"/>
      <c r="F4" s="45"/>
      <c r="G4" s="46"/>
      <c r="H4" s="46"/>
    </row>
    <row r="5" spans="1:8" ht="15" customHeight="1" x14ac:dyDescent="0.25">
      <c r="A5" s="48"/>
      <c r="B5" s="49"/>
      <c r="C5" s="49"/>
      <c r="D5" s="49"/>
      <c r="E5" s="50"/>
      <c r="F5" s="45"/>
      <c r="G5" s="46"/>
      <c r="H5" s="46"/>
    </row>
    <row r="6" spans="1:8" ht="15.75" x14ac:dyDescent="0.25">
      <c r="A6" s="20">
        <v>1</v>
      </c>
      <c r="B6" s="21" t="s">
        <v>7</v>
      </c>
      <c r="C6" s="21" t="s">
        <v>9</v>
      </c>
      <c r="D6" s="21" t="s">
        <v>10</v>
      </c>
      <c r="E6" s="22">
        <v>9000000</v>
      </c>
      <c r="F6" s="23">
        <v>920000</v>
      </c>
      <c r="G6" s="24">
        <v>10</v>
      </c>
      <c r="H6" s="25">
        <f>E6-F6</f>
        <v>8080000</v>
      </c>
    </row>
    <row r="7" spans="1:8" ht="15.75" x14ac:dyDescent="0.25">
      <c r="A7" s="20">
        <v>2</v>
      </c>
      <c r="B7" s="21" t="s">
        <v>7</v>
      </c>
      <c r="C7" s="21" t="s">
        <v>11</v>
      </c>
      <c r="D7" s="21" t="s">
        <v>12</v>
      </c>
      <c r="E7" s="22">
        <v>6700000</v>
      </c>
      <c r="F7" s="23">
        <v>5620000</v>
      </c>
      <c r="G7" s="26">
        <f>F7/E7*100</f>
        <v>83.880597014925371</v>
      </c>
      <c r="H7" s="25">
        <f>E7-F7</f>
        <v>1080000</v>
      </c>
    </row>
    <row r="8" spans="1:8" ht="15.75" x14ac:dyDescent="0.25">
      <c r="A8" s="20">
        <v>3</v>
      </c>
      <c r="B8" s="21" t="s">
        <v>7</v>
      </c>
      <c r="C8" s="21" t="s">
        <v>19</v>
      </c>
      <c r="D8" s="21" t="s">
        <v>20</v>
      </c>
      <c r="E8" s="22">
        <v>8800000</v>
      </c>
      <c r="F8" s="23">
        <v>1390000</v>
      </c>
      <c r="G8" s="26">
        <f t="shared" ref="G8:G64" si="0">F8/E8*100</f>
        <v>15.795454545454547</v>
      </c>
      <c r="H8" s="25">
        <f t="shared" ref="H8:H64" si="1">E8-F8</f>
        <v>7410000</v>
      </c>
    </row>
    <row r="9" spans="1:8" ht="15.75" x14ac:dyDescent="0.25">
      <c r="A9" s="20">
        <v>4</v>
      </c>
      <c r="B9" s="21" t="s">
        <v>7</v>
      </c>
      <c r="C9" s="21" t="s">
        <v>19</v>
      </c>
      <c r="D9" s="21" t="s">
        <v>21</v>
      </c>
      <c r="E9" s="22">
        <v>5000000</v>
      </c>
      <c r="F9" s="23">
        <v>0</v>
      </c>
      <c r="G9" s="26">
        <f t="shared" si="0"/>
        <v>0</v>
      </c>
      <c r="H9" s="25">
        <f t="shared" si="1"/>
        <v>5000000</v>
      </c>
    </row>
    <row r="10" spans="1:8" ht="15.75" x14ac:dyDescent="0.25">
      <c r="A10" s="20">
        <v>5</v>
      </c>
      <c r="B10" s="21" t="s">
        <v>7</v>
      </c>
      <c r="C10" s="21" t="s">
        <v>22</v>
      </c>
      <c r="D10" s="21" t="s">
        <v>23</v>
      </c>
      <c r="E10" s="22">
        <v>5500000</v>
      </c>
      <c r="F10" s="23">
        <v>1808000</v>
      </c>
      <c r="G10" s="26">
        <f t="shared" si="0"/>
        <v>32.872727272727268</v>
      </c>
      <c r="H10" s="25">
        <f t="shared" si="1"/>
        <v>3692000</v>
      </c>
    </row>
    <row r="11" spans="1:8" ht="15.75" x14ac:dyDescent="0.25">
      <c r="A11" s="20">
        <v>6</v>
      </c>
      <c r="B11" s="21" t="s">
        <v>7</v>
      </c>
      <c r="C11" s="21" t="s">
        <v>24</v>
      </c>
      <c r="D11" s="21" t="s">
        <v>25</v>
      </c>
      <c r="E11" s="22">
        <v>5700000</v>
      </c>
      <c r="F11" s="23">
        <v>2860000</v>
      </c>
      <c r="G11" s="26">
        <f t="shared" si="0"/>
        <v>50.175438596491226</v>
      </c>
      <c r="H11" s="25">
        <f t="shared" si="1"/>
        <v>2840000</v>
      </c>
    </row>
    <row r="12" spans="1:8" ht="15.75" x14ac:dyDescent="0.25">
      <c r="A12" s="20">
        <v>7</v>
      </c>
      <c r="B12" s="21" t="s">
        <v>7</v>
      </c>
      <c r="C12" s="21" t="s">
        <v>26</v>
      </c>
      <c r="D12" s="21" t="s">
        <v>27</v>
      </c>
      <c r="E12" s="22">
        <v>9300000</v>
      </c>
      <c r="F12" s="23">
        <v>5350000</v>
      </c>
      <c r="G12" s="26">
        <f t="shared" si="0"/>
        <v>57.526881720430111</v>
      </c>
      <c r="H12" s="25">
        <f t="shared" si="1"/>
        <v>3950000</v>
      </c>
    </row>
    <row r="13" spans="1:8" ht="15.75" x14ac:dyDescent="0.25">
      <c r="A13" s="20">
        <v>8</v>
      </c>
      <c r="B13" s="21" t="s">
        <v>7</v>
      </c>
      <c r="C13" s="21" t="s">
        <v>26</v>
      </c>
      <c r="D13" s="21" t="s">
        <v>28</v>
      </c>
      <c r="E13" s="22">
        <v>6020000</v>
      </c>
      <c r="F13" s="23">
        <v>5870000</v>
      </c>
      <c r="G13" s="26">
        <f t="shared" si="0"/>
        <v>97.50830564784053</v>
      </c>
      <c r="H13" s="25">
        <f t="shared" si="1"/>
        <v>150000</v>
      </c>
    </row>
    <row r="14" spans="1:8" ht="15.75" x14ac:dyDescent="0.25">
      <c r="A14" s="20">
        <v>9</v>
      </c>
      <c r="B14" s="21" t="s">
        <v>7</v>
      </c>
      <c r="C14" s="21" t="s">
        <v>29</v>
      </c>
      <c r="D14" s="21" t="s">
        <v>30</v>
      </c>
      <c r="E14" s="22">
        <v>6000000</v>
      </c>
      <c r="F14" s="23">
        <v>1940000</v>
      </c>
      <c r="G14" s="26">
        <f t="shared" si="0"/>
        <v>32.333333333333329</v>
      </c>
      <c r="H14" s="25">
        <f t="shared" si="1"/>
        <v>4060000</v>
      </c>
    </row>
    <row r="15" spans="1:8" ht="15.75" x14ac:dyDescent="0.25">
      <c r="A15" s="20">
        <v>10</v>
      </c>
      <c r="B15" s="21" t="s">
        <v>7</v>
      </c>
      <c r="C15" s="21" t="s">
        <v>11</v>
      </c>
      <c r="D15" s="21" t="s">
        <v>31</v>
      </c>
      <c r="E15" s="22">
        <v>5000000</v>
      </c>
      <c r="F15" s="23">
        <v>4200000</v>
      </c>
      <c r="G15" s="26">
        <f t="shared" si="0"/>
        <v>84</v>
      </c>
      <c r="H15" s="25">
        <f t="shared" si="1"/>
        <v>800000</v>
      </c>
    </row>
    <row r="16" spans="1:8" ht="15.75" x14ac:dyDescent="0.25">
      <c r="A16" s="20">
        <v>11</v>
      </c>
      <c r="B16" s="21" t="s">
        <v>7</v>
      </c>
      <c r="C16" s="21" t="s">
        <v>32</v>
      </c>
      <c r="D16" s="21" t="s">
        <v>33</v>
      </c>
      <c r="E16" s="22">
        <v>7000000</v>
      </c>
      <c r="F16" s="23">
        <v>4320000</v>
      </c>
      <c r="G16" s="26">
        <f t="shared" si="0"/>
        <v>61.714285714285708</v>
      </c>
      <c r="H16" s="25">
        <f t="shared" si="1"/>
        <v>2680000</v>
      </c>
    </row>
    <row r="17" spans="1:8" ht="31.5" x14ac:dyDescent="0.25">
      <c r="A17" s="20">
        <v>12</v>
      </c>
      <c r="B17" s="21" t="s">
        <v>7</v>
      </c>
      <c r="C17" s="21" t="s">
        <v>29</v>
      </c>
      <c r="D17" s="27" t="s">
        <v>34</v>
      </c>
      <c r="E17" s="22">
        <v>7615000</v>
      </c>
      <c r="F17" s="23">
        <v>1100000</v>
      </c>
      <c r="G17" s="26">
        <f t="shared" si="0"/>
        <v>14.445173998686803</v>
      </c>
      <c r="H17" s="25">
        <f t="shared" si="1"/>
        <v>6515000</v>
      </c>
    </row>
    <row r="18" spans="1:8" ht="15.75" x14ac:dyDescent="0.25">
      <c r="A18" s="20">
        <v>13</v>
      </c>
      <c r="B18" s="21" t="s">
        <v>7</v>
      </c>
      <c r="C18" s="21" t="s">
        <v>22</v>
      </c>
      <c r="D18" s="21" t="s">
        <v>35</v>
      </c>
      <c r="E18" s="22">
        <v>6270000</v>
      </c>
      <c r="F18" s="23">
        <v>3820000</v>
      </c>
      <c r="G18" s="26">
        <f t="shared" si="0"/>
        <v>60.925039872408291</v>
      </c>
      <c r="H18" s="25">
        <f t="shared" si="1"/>
        <v>2450000</v>
      </c>
    </row>
    <row r="19" spans="1:8" ht="15.75" x14ac:dyDescent="0.25">
      <c r="A19" s="20">
        <v>14</v>
      </c>
      <c r="B19" s="21" t="s">
        <v>7</v>
      </c>
      <c r="C19" s="21" t="s">
        <v>22</v>
      </c>
      <c r="D19" s="21" t="s">
        <v>36</v>
      </c>
      <c r="E19" s="22">
        <v>9086000</v>
      </c>
      <c r="F19" s="23">
        <v>1810000</v>
      </c>
      <c r="G19" s="26">
        <f t="shared" si="0"/>
        <v>19.920757208892802</v>
      </c>
      <c r="H19" s="25">
        <f t="shared" si="1"/>
        <v>7276000</v>
      </c>
    </row>
    <row r="20" spans="1:8" ht="15.75" x14ac:dyDescent="0.25">
      <c r="A20" s="20">
        <v>15</v>
      </c>
      <c r="B20" s="21" t="s">
        <v>7</v>
      </c>
      <c r="C20" s="21" t="s">
        <v>17</v>
      </c>
      <c r="D20" s="21" t="s">
        <v>37</v>
      </c>
      <c r="E20" s="22">
        <v>5000000</v>
      </c>
      <c r="F20" s="23">
        <v>2805200</v>
      </c>
      <c r="G20" s="26">
        <f t="shared" si="0"/>
        <v>56.103999999999999</v>
      </c>
      <c r="H20" s="25">
        <f t="shared" si="1"/>
        <v>2194800</v>
      </c>
    </row>
    <row r="21" spans="1:8" ht="15.75" x14ac:dyDescent="0.25">
      <c r="A21" s="20">
        <v>16</v>
      </c>
      <c r="B21" s="21" t="s">
        <v>7</v>
      </c>
      <c r="C21" s="21" t="s">
        <v>39</v>
      </c>
      <c r="D21" s="21" t="s">
        <v>40</v>
      </c>
      <c r="E21" s="22">
        <v>8695000</v>
      </c>
      <c r="F21" s="23">
        <v>1002000</v>
      </c>
      <c r="G21" s="26">
        <f t="shared" si="0"/>
        <v>11.523864289821736</v>
      </c>
      <c r="H21" s="25">
        <f t="shared" si="1"/>
        <v>7693000</v>
      </c>
    </row>
    <row r="22" spans="1:8" ht="15.75" x14ac:dyDescent="0.25">
      <c r="A22" s="20">
        <v>17</v>
      </c>
      <c r="B22" s="21" t="s">
        <v>7</v>
      </c>
      <c r="C22" s="21" t="s">
        <v>17</v>
      </c>
      <c r="D22" s="21" t="s">
        <v>42</v>
      </c>
      <c r="E22" s="22">
        <v>5000000</v>
      </c>
      <c r="F22" s="23">
        <v>0</v>
      </c>
      <c r="G22" s="26">
        <f t="shared" si="0"/>
        <v>0</v>
      </c>
      <c r="H22" s="25">
        <f t="shared" si="1"/>
        <v>5000000</v>
      </c>
    </row>
    <row r="23" spans="1:8" ht="15.75" x14ac:dyDescent="0.25">
      <c r="A23" s="20">
        <v>18</v>
      </c>
      <c r="B23" s="21" t="s">
        <v>7</v>
      </c>
      <c r="C23" s="21" t="s">
        <v>11</v>
      </c>
      <c r="D23" s="21" t="s">
        <v>43</v>
      </c>
      <c r="E23" s="22">
        <v>8224000</v>
      </c>
      <c r="F23" s="23">
        <v>1750000</v>
      </c>
      <c r="G23" s="26">
        <f t="shared" si="0"/>
        <v>21.27918287937743</v>
      </c>
      <c r="H23" s="25">
        <f t="shared" si="1"/>
        <v>6474000</v>
      </c>
    </row>
    <row r="24" spans="1:8" ht="15.75" x14ac:dyDescent="0.25">
      <c r="A24" s="20">
        <v>19</v>
      </c>
      <c r="B24" s="21" t="s">
        <v>7</v>
      </c>
      <c r="C24" s="21" t="s">
        <v>39</v>
      </c>
      <c r="D24" s="21" t="s">
        <v>44</v>
      </c>
      <c r="E24" s="22">
        <v>10000000</v>
      </c>
      <c r="F24" s="23">
        <v>500000</v>
      </c>
      <c r="G24" s="26">
        <f t="shared" si="0"/>
        <v>5</v>
      </c>
      <c r="H24" s="25">
        <f t="shared" si="1"/>
        <v>9500000</v>
      </c>
    </row>
    <row r="25" spans="1:8" ht="31.5" x14ac:dyDescent="0.25">
      <c r="A25" s="20">
        <v>20</v>
      </c>
      <c r="B25" s="21" t="s">
        <v>7</v>
      </c>
      <c r="C25" s="21" t="s">
        <v>29</v>
      </c>
      <c r="D25" s="27" t="s">
        <v>45</v>
      </c>
      <c r="E25" s="22">
        <v>8483000</v>
      </c>
      <c r="F25" s="23">
        <v>3600000</v>
      </c>
      <c r="G25" s="26">
        <f t="shared" si="0"/>
        <v>42.437816810090766</v>
      </c>
      <c r="H25" s="25">
        <f t="shared" si="1"/>
        <v>4883000</v>
      </c>
    </row>
    <row r="26" spans="1:8" ht="15.75" x14ac:dyDescent="0.25">
      <c r="A26" s="20">
        <v>21</v>
      </c>
      <c r="B26" s="21" t="s">
        <v>7</v>
      </c>
      <c r="C26" s="21" t="s">
        <v>22</v>
      </c>
      <c r="D26" s="21" t="s">
        <v>46</v>
      </c>
      <c r="E26" s="22">
        <v>9920000</v>
      </c>
      <c r="F26" s="23">
        <v>5900000</v>
      </c>
      <c r="G26" s="26">
        <f t="shared" si="0"/>
        <v>59.475806451612897</v>
      </c>
      <c r="H26" s="25">
        <f t="shared" si="1"/>
        <v>4020000</v>
      </c>
    </row>
    <row r="27" spans="1:8" ht="15.75" x14ac:dyDescent="0.25">
      <c r="A27" s="20">
        <v>22</v>
      </c>
      <c r="B27" s="21" t="s">
        <v>7</v>
      </c>
      <c r="C27" s="21" t="s">
        <v>39</v>
      </c>
      <c r="D27" s="21" t="s">
        <v>47</v>
      </c>
      <c r="E27" s="22">
        <v>10396000</v>
      </c>
      <c r="F27" s="23">
        <v>1230000</v>
      </c>
      <c r="G27" s="26">
        <f t="shared" si="0"/>
        <v>11.831473643709119</v>
      </c>
      <c r="H27" s="25">
        <f t="shared" si="1"/>
        <v>9166000</v>
      </c>
    </row>
    <row r="28" spans="1:8" ht="15.75" x14ac:dyDescent="0.25">
      <c r="A28" s="20">
        <v>23</v>
      </c>
      <c r="B28" s="21" t="s">
        <v>7</v>
      </c>
      <c r="C28" s="21" t="s">
        <v>24</v>
      </c>
      <c r="D28" s="21" t="s">
        <v>48</v>
      </c>
      <c r="E28" s="22">
        <v>3650000</v>
      </c>
      <c r="F28" s="23">
        <v>2610000</v>
      </c>
      <c r="G28" s="26">
        <f t="shared" si="0"/>
        <v>71.506849315068493</v>
      </c>
      <c r="H28" s="25">
        <f t="shared" si="1"/>
        <v>1040000</v>
      </c>
    </row>
    <row r="29" spans="1:8" ht="15.75" x14ac:dyDescent="0.25">
      <c r="A29" s="20">
        <v>24</v>
      </c>
      <c r="B29" s="21" t="s">
        <v>7</v>
      </c>
      <c r="C29" s="21" t="s">
        <v>29</v>
      </c>
      <c r="D29" s="21" t="s">
        <v>49</v>
      </c>
      <c r="E29" s="22">
        <v>10807000</v>
      </c>
      <c r="F29" s="23">
        <v>5300000</v>
      </c>
      <c r="G29" s="26">
        <f t="shared" si="0"/>
        <v>49.042287406310727</v>
      </c>
      <c r="H29" s="25">
        <f t="shared" si="1"/>
        <v>5507000</v>
      </c>
    </row>
    <row r="30" spans="1:8" ht="15.75" x14ac:dyDescent="0.25">
      <c r="A30" s="20">
        <v>25</v>
      </c>
      <c r="B30" s="21" t="s">
        <v>7</v>
      </c>
      <c r="C30" s="21" t="s">
        <v>29</v>
      </c>
      <c r="D30" s="21" t="s">
        <v>50</v>
      </c>
      <c r="E30" s="22">
        <v>5604000</v>
      </c>
      <c r="F30" s="23">
        <v>700000</v>
      </c>
      <c r="G30" s="26">
        <f t="shared" si="0"/>
        <v>12.491077801570306</v>
      </c>
      <c r="H30" s="25">
        <f t="shared" si="1"/>
        <v>4904000</v>
      </c>
    </row>
    <row r="31" spans="1:8" ht="15.75" x14ac:dyDescent="0.25">
      <c r="A31" s="20">
        <v>26</v>
      </c>
      <c r="B31" s="21" t="s">
        <v>7</v>
      </c>
      <c r="C31" s="21" t="s">
        <v>11</v>
      </c>
      <c r="D31" s="21" t="s">
        <v>51</v>
      </c>
      <c r="E31" s="22">
        <v>6230000</v>
      </c>
      <c r="F31" s="23">
        <v>3500000</v>
      </c>
      <c r="G31" s="26">
        <f t="shared" si="0"/>
        <v>56.17977528089888</v>
      </c>
      <c r="H31" s="25">
        <f t="shared" si="1"/>
        <v>2730000</v>
      </c>
    </row>
    <row r="32" spans="1:8" ht="15.75" x14ac:dyDescent="0.25">
      <c r="A32" s="20">
        <v>27</v>
      </c>
      <c r="B32" s="21" t="s">
        <v>7</v>
      </c>
      <c r="C32" s="21" t="s">
        <v>11</v>
      </c>
      <c r="D32" s="21" t="s">
        <v>52</v>
      </c>
      <c r="E32" s="22">
        <v>5600000</v>
      </c>
      <c r="F32" s="23">
        <v>3330000</v>
      </c>
      <c r="G32" s="26">
        <f t="shared" si="0"/>
        <v>59.464285714285715</v>
      </c>
      <c r="H32" s="25">
        <f t="shared" si="1"/>
        <v>2270000</v>
      </c>
    </row>
    <row r="33" spans="1:8" ht="15.75" x14ac:dyDescent="0.25">
      <c r="A33" s="20">
        <v>28</v>
      </c>
      <c r="B33" s="21" t="s">
        <v>7</v>
      </c>
      <c r="C33" s="21" t="s">
        <v>11</v>
      </c>
      <c r="D33" s="21" t="s">
        <v>53</v>
      </c>
      <c r="E33" s="22">
        <v>5950500</v>
      </c>
      <c r="F33" s="23">
        <v>1650000</v>
      </c>
      <c r="G33" s="26">
        <f t="shared" si="0"/>
        <v>27.728762288883285</v>
      </c>
      <c r="H33" s="25">
        <f t="shared" si="1"/>
        <v>4300500</v>
      </c>
    </row>
    <row r="34" spans="1:8" ht="15.75" x14ac:dyDescent="0.25">
      <c r="A34" s="20">
        <v>29</v>
      </c>
      <c r="B34" s="21" t="s">
        <v>7</v>
      </c>
      <c r="C34" s="21" t="s">
        <v>32</v>
      </c>
      <c r="D34" s="21" t="s">
        <v>54</v>
      </c>
      <c r="E34" s="22">
        <v>5268000</v>
      </c>
      <c r="F34" s="23">
        <v>0</v>
      </c>
      <c r="G34" s="26">
        <f t="shared" si="0"/>
        <v>0</v>
      </c>
      <c r="H34" s="25">
        <f t="shared" si="1"/>
        <v>5268000</v>
      </c>
    </row>
    <row r="35" spans="1:8" ht="15.75" x14ac:dyDescent="0.25">
      <c r="A35" s="20">
        <v>30</v>
      </c>
      <c r="B35" s="21" t="s">
        <v>7</v>
      </c>
      <c r="C35" s="21" t="s">
        <v>17</v>
      </c>
      <c r="D35" s="21" t="s">
        <v>55</v>
      </c>
      <c r="E35" s="22">
        <v>4818500</v>
      </c>
      <c r="F35" s="23">
        <v>4818500</v>
      </c>
      <c r="G35" s="26">
        <f t="shared" si="0"/>
        <v>100</v>
      </c>
      <c r="H35" s="25">
        <f t="shared" si="1"/>
        <v>0</v>
      </c>
    </row>
    <row r="36" spans="1:8" ht="15.75" x14ac:dyDescent="0.25">
      <c r="A36" s="20">
        <v>31</v>
      </c>
      <c r="B36" s="21" t="s">
        <v>7</v>
      </c>
      <c r="C36" s="21" t="s">
        <v>17</v>
      </c>
      <c r="D36" s="21" t="s">
        <v>56</v>
      </c>
      <c r="E36" s="22">
        <v>5465000</v>
      </c>
      <c r="F36" s="23">
        <v>500000</v>
      </c>
      <c r="G36" s="26">
        <f t="shared" si="0"/>
        <v>9.149130832570906</v>
      </c>
      <c r="H36" s="25">
        <f t="shared" si="1"/>
        <v>4965000</v>
      </c>
    </row>
    <row r="37" spans="1:8" ht="15.75" x14ac:dyDescent="0.25">
      <c r="A37" s="20">
        <v>32</v>
      </c>
      <c r="B37" s="21" t="s">
        <v>7</v>
      </c>
      <c r="C37" s="21" t="s">
        <v>32</v>
      </c>
      <c r="D37" s="21" t="s">
        <v>57</v>
      </c>
      <c r="E37" s="22">
        <v>6152000</v>
      </c>
      <c r="F37" s="22">
        <v>6152000</v>
      </c>
      <c r="G37" s="26">
        <f t="shared" si="0"/>
        <v>100</v>
      </c>
      <c r="H37" s="25">
        <f t="shared" si="1"/>
        <v>0</v>
      </c>
    </row>
    <row r="38" spans="1:8" ht="15.75" x14ac:dyDescent="0.25">
      <c r="A38" s="20">
        <v>33</v>
      </c>
      <c r="B38" s="21" t="s">
        <v>7</v>
      </c>
      <c r="C38" s="21" t="s">
        <v>24</v>
      </c>
      <c r="D38" s="21" t="s">
        <v>58</v>
      </c>
      <c r="E38" s="22">
        <v>5885000</v>
      </c>
      <c r="F38" s="23">
        <v>878100</v>
      </c>
      <c r="G38" s="26">
        <f t="shared" si="0"/>
        <v>14.920985556499575</v>
      </c>
      <c r="H38" s="25">
        <f t="shared" si="1"/>
        <v>5006900</v>
      </c>
    </row>
    <row r="39" spans="1:8" ht="15.75" x14ac:dyDescent="0.25">
      <c r="A39" s="20">
        <v>34</v>
      </c>
      <c r="B39" s="21" t="s">
        <v>7</v>
      </c>
      <c r="C39" s="21" t="s">
        <v>32</v>
      </c>
      <c r="D39" s="21" t="s">
        <v>60</v>
      </c>
      <c r="E39" s="22">
        <v>10140000</v>
      </c>
      <c r="F39" s="23">
        <v>1300000</v>
      </c>
      <c r="G39" s="26">
        <f t="shared" si="0"/>
        <v>12.820512820512819</v>
      </c>
      <c r="H39" s="25">
        <f t="shared" si="1"/>
        <v>8840000</v>
      </c>
    </row>
    <row r="40" spans="1:8" ht="15.75" x14ac:dyDescent="0.25">
      <c r="A40" s="20">
        <v>35</v>
      </c>
      <c r="B40" s="21" t="s">
        <v>7</v>
      </c>
      <c r="C40" s="21" t="s">
        <v>19</v>
      </c>
      <c r="D40" s="21" t="s">
        <v>61</v>
      </c>
      <c r="E40" s="22">
        <v>5939000</v>
      </c>
      <c r="F40" s="23">
        <v>5730000</v>
      </c>
      <c r="G40" s="26">
        <f t="shared" si="0"/>
        <v>96.480889038558686</v>
      </c>
      <c r="H40" s="25">
        <f t="shared" si="1"/>
        <v>209000</v>
      </c>
    </row>
    <row r="41" spans="1:8" ht="15.75" x14ac:dyDescent="0.25">
      <c r="A41" s="20">
        <v>36</v>
      </c>
      <c r="B41" s="21" t="s">
        <v>7</v>
      </c>
      <c r="C41" s="21" t="s">
        <v>32</v>
      </c>
      <c r="D41" s="21" t="s">
        <v>62</v>
      </c>
      <c r="E41" s="22">
        <v>7400000</v>
      </c>
      <c r="F41" s="23">
        <v>0</v>
      </c>
      <c r="G41" s="26">
        <f t="shared" si="0"/>
        <v>0</v>
      </c>
      <c r="H41" s="25">
        <f t="shared" si="1"/>
        <v>7400000</v>
      </c>
    </row>
    <row r="42" spans="1:8" ht="15.75" x14ac:dyDescent="0.25">
      <c r="A42" s="20">
        <v>37</v>
      </c>
      <c r="B42" s="21" t="s">
        <v>7</v>
      </c>
      <c r="C42" s="21" t="s">
        <v>19</v>
      </c>
      <c r="D42" s="21" t="s">
        <v>63</v>
      </c>
      <c r="E42" s="22">
        <v>10400000</v>
      </c>
      <c r="F42" s="23">
        <v>2500000</v>
      </c>
      <c r="G42" s="26">
        <f t="shared" si="0"/>
        <v>24.03846153846154</v>
      </c>
      <c r="H42" s="25">
        <f t="shared" si="1"/>
        <v>7900000</v>
      </c>
    </row>
    <row r="43" spans="1:8" ht="15.75" x14ac:dyDescent="0.25">
      <c r="A43" s="20">
        <v>38</v>
      </c>
      <c r="B43" s="21" t="s">
        <v>7</v>
      </c>
      <c r="C43" s="21" t="s">
        <v>39</v>
      </c>
      <c r="D43" s="21" t="s">
        <v>64</v>
      </c>
      <c r="E43" s="22">
        <v>10800000</v>
      </c>
      <c r="F43" s="23">
        <v>8465000</v>
      </c>
      <c r="G43" s="26">
        <f t="shared" si="0"/>
        <v>78.379629629629633</v>
      </c>
      <c r="H43" s="25">
        <f t="shared" si="1"/>
        <v>2335000</v>
      </c>
    </row>
    <row r="44" spans="1:8" ht="15.75" x14ac:dyDescent="0.25">
      <c r="A44" s="20">
        <v>39</v>
      </c>
      <c r="B44" s="21" t="s">
        <v>7</v>
      </c>
      <c r="C44" s="21" t="s">
        <v>24</v>
      </c>
      <c r="D44" s="21" t="s">
        <v>66</v>
      </c>
      <c r="E44" s="22">
        <v>6270000</v>
      </c>
      <c r="F44" s="23">
        <v>2750000</v>
      </c>
      <c r="G44" s="26">
        <f t="shared" si="0"/>
        <v>43.859649122807014</v>
      </c>
      <c r="H44" s="25">
        <f t="shared" si="1"/>
        <v>3520000</v>
      </c>
    </row>
    <row r="45" spans="1:8" ht="15.75" x14ac:dyDescent="0.25">
      <c r="A45" s="20">
        <v>40</v>
      </c>
      <c r="B45" s="21" t="s">
        <v>7</v>
      </c>
      <c r="C45" s="21" t="s">
        <v>24</v>
      </c>
      <c r="D45" s="21" t="s">
        <v>67</v>
      </c>
      <c r="E45" s="22">
        <v>5500000</v>
      </c>
      <c r="F45" s="23">
        <v>3028888</v>
      </c>
      <c r="G45" s="26">
        <f t="shared" si="0"/>
        <v>55.070690909090914</v>
      </c>
      <c r="H45" s="25">
        <f t="shared" si="1"/>
        <v>2471112</v>
      </c>
    </row>
    <row r="46" spans="1:8" ht="15.75" x14ac:dyDescent="0.25">
      <c r="A46" s="20">
        <v>41</v>
      </c>
      <c r="B46" s="21" t="s">
        <v>7</v>
      </c>
      <c r="C46" s="21" t="s">
        <v>11</v>
      </c>
      <c r="D46" s="21" t="s">
        <v>68</v>
      </c>
      <c r="E46" s="22">
        <v>7440000</v>
      </c>
      <c r="F46" s="23">
        <v>2800000</v>
      </c>
      <c r="G46" s="26">
        <f t="shared" si="0"/>
        <v>37.634408602150536</v>
      </c>
      <c r="H46" s="25">
        <f t="shared" si="1"/>
        <v>4640000</v>
      </c>
    </row>
    <row r="47" spans="1:8" ht="15.75" x14ac:dyDescent="0.25">
      <c r="A47" s="20">
        <v>42</v>
      </c>
      <c r="B47" s="21" t="s">
        <v>7</v>
      </c>
      <c r="C47" s="21" t="s">
        <v>17</v>
      </c>
      <c r="D47" s="21" t="s">
        <v>69</v>
      </c>
      <c r="E47" s="22">
        <v>6000000</v>
      </c>
      <c r="F47" s="23">
        <v>0</v>
      </c>
      <c r="G47" s="26">
        <f t="shared" si="0"/>
        <v>0</v>
      </c>
      <c r="H47" s="25">
        <f t="shared" si="1"/>
        <v>6000000</v>
      </c>
    </row>
    <row r="48" spans="1:8" ht="15.75" x14ac:dyDescent="0.25">
      <c r="A48" s="20">
        <v>43</v>
      </c>
      <c r="B48" s="21" t="s">
        <v>7</v>
      </c>
      <c r="C48" s="21" t="s">
        <v>19</v>
      </c>
      <c r="D48" s="21" t="s">
        <v>70</v>
      </c>
      <c r="E48" s="22">
        <v>11156000</v>
      </c>
      <c r="F48" s="23">
        <v>8500000</v>
      </c>
      <c r="G48" s="26">
        <f t="shared" si="0"/>
        <v>76.192183578343503</v>
      </c>
      <c r="H48" s="25">
        <f t="shared" si="1"/>
        <v>2656000</v>
      </c>
    </row>
    <row r="49" spans="1:8" ht="15.75" x14ac:dyDescent="0.25">
      <c r="A49" s="20">
        <v>44</v>
      </c>
      <c r="B49" s="21" t="s">
        <v>7</v>
      </c>
      <c r="C49" s="21" t="s">
        <v>26</v>
      </c>
      <c r="D49" s="21" t="s">
        <v>71</v>
      </c>
      <c r="E49" s="22">
        <v>5950000</v>
      </c>
      <c r="F49" s="23">
        <v>3000000</v>
      </c>
      <c r="G49" s="26">
        <f t="shared" si="0"/>
        <v>50.420168067226889</v>
      </c>
      <c r="H49" s="25">
        <f t="shared" si="1"/>
        <v>2950000</v>
      </c>
    </row>
    <row r="50" spans="1:8" ht="15.75" x14ac:dyDescent="0.25">
      <c r="A50" s="20">
        <v>45</v>
      </c>
      <c r="B50" s="21" t="s">
        <v>7</v>
      </c>
      <c r="C50" s="21" t="s">
        <v>24</v>
      </c>
      <c r="D50" s="21" t="s">
        <v>72</v>
      </c>
      <c r="E50" s="22">
        <v>5680000</v>
      </c>
      <c r="F50" s="23">
        <v>3680000</v>
      </c>
      <c r="G50" s="26">
        <f t="shared" si="0"/>
        <v>64.788732394366207</v>
      </c>
      <c r="H50" s="25">
        <f t="shared" si="1"/>
        <v>2000000</v>
      </c>
    </row>
    <row r="51" spans="1:8" ht="15.75" x14ac:dyDescent="0.25">
      <c r="A51" s="20">
        <v>46</v>
      </c>
      <c r="B51" s="21" t="s">
        <v>7</v>
      </c>
      <c r="C51" s="21" t="s">
        <v>22</v>
      </c>
      <c r="D51" s="21" t="s">
        <v>73</v>
      </c>
      <c r="E51" s="22">
        <v>10884000</v>
      </c>
      <c r="F51" s="23">
        <v>8612000</v>
      </c>
      <c r="G51" s="26">
        <f t="shared" si="0"/>
        <v>79.125321572951123</v>
      </c>
      <c r="H51" s="25">
        <f t="shared" si="1"/>
        <v>2272000</v>
      </c>
    </row>
    <row r="52" spans="1:8" ht="15.75" x14ac:dyDescent="0.25">
      <c r="A52" s="20">
        <v>47</v>
      </c>
      <c r="B52" s="21" t="s">
        <v>7</v>
      </c>
      <c r="C52" s="21" t="s">
        <v>29</v>
      </c>
      <c r="D52" s="21" t="s">
        <v>74</v>
      </c>
      <c r="E52" s="22">
        <v>9000000</v>
      </c>
      <c r="F52" s="23">
        <v>850000</v>
      </c>
      <c r="G52" s="26">
        <f t="shared" si="0"/>
        <v>9.4444444444444446</v>
      </c>
      <c r="H52" s="25">
        <f t="shared" si="1"/>
        <v>8150000</v>
      </c>
    </row>
    <row r="53" spans="1:8" ht="15.75" x14ac:dyDescent="0.25">
      <c r="A53" s="20">
        <v>48</v>
      </c>
      <c r="B53" s="21" t="s">
        <v>75</v>
      </c>
      <c r="C53" s="21" t="s">
        <v>11</v>
      </c>
      <c r="D53" s="21" t="s">
        <v>76</v>
      </c>
      <c r="E53" s="22">
        <v>5600000</v>
      </c>
      <c r="F53" s="23">
        <v>500000</v>
      </c>
      <c r="G53" s="26">
        <f t="shared" si="0"/>
        <v>8.9285714285714288</v>
      </c>
      <c r="H53" s="25">
        <f t="shared" si="1"/>
        <v>5100000</v>
      </c>
    </row>
    <row r="54" spans="1:8" ht="15.75" x14ac:dyDescent="0.25">
      <c r="A54" s="20">
        <v>49</v>
      </c>
      <c r="B54" s="21" t="s">
        <v>75</v>
      </c>
      <c r="C54" s="21" t="s">
        <v>13</v>
      </c>
      <c r="D54" s="21" t="s">
        <v>77</v>
      </c>
      <c r="E54" s="22">
        <v>6200000</v>
      </c>
      <c r="F54" s="23">
        <v>2644000</v>
      </c>
      <c r="G54" s="26">
        <f t="shared" si="0"/>
        <v>42.645161290322584</v>
      </c>
      <c r="H54" s="25">
        <f t="shared" si="1"/>
        <v>3556000</v>
      </c>
    </row>
    <row r="55" spans="1:8" ht="15.75" x14ac:dyDescent="0.25">
      <c r="A55" s="20">
        <v>50</v>
      </c>
      <c r="B55" s="21" t="s">
        <v>75</v>
      </c>
      <c r="C55" s="21" t="s">
        <v>15</v>
      </c>
      <c r="D55" s="21" t="s">
        <v>78</v>
      </c>
      <c r="E55" s="22">
        <v>8300000</v>
      </c>
      <c r="F55" s="23">
        <v>3790000</v>
      </c>
      <c r="G55" s="26">
        <f t="shared" si="0"/>
        <v>45.662650602409641</v>
      </c>
      <c r="H55" s="25">
        <f t="shared" si="1"/>
        <v>4510000</v>
      </c>
    </row>
    <row r="56" spans="1:8" ht="15.75" x14ac:dyDescent="0.25">
      <c r="A56" s="20">
        <v>51</v>
      </c>
      <c r="B56" s="21" t="s">
        <v>75</v>
      </c>
      <c r="C56" s="21" t="s">
        <v>79</v>
      </c>
      <c r="D56" s="21" t="s">
        <v>80</v>
      </c>
      <c r="E56" s="22">
        <v>5000000</v>
      </c>
      <c r="F56" s="23">
        <v>0</v>
      </c>
      <c r="G56" s="26">
        <f t="shared" si="0"/>
        <v>0</v>
      </c>
      <c r="H56" s="25">
        <f t="shared" si="1"/>
        <v>5000000</v>
      </c>
    </row>
    <row r="57" spans="1:8" ht="15.75" x14ac:dyDescent="0.25">
      <c r="A57" s="20">
        <v>52</v>
      </c>
      <c r="B57" s="21" t="s">
        <v>81</v>
      </c>
      <c r="C57" s="21" t="s">
        <v>82</v>
      </c>
      <c r="D57" s="21" t="s">
        <v>83</v>
      </c>
      <c r="E57" s="22">
        <v>8770000</v>
      </c>
      <c r="F57" s="23">
        <v>6800000</v>
      </c>
      <c r="G57" s="26">
        <f t="shared" si="0"/>
        <v>77.53705815279362</v>
      </c>
      <c r="H57" s="25">
        <f t="shared" si="1"/>
        <v>1970000</v>
      </c>
    </row>
    <row r="58" spans="1:8" ht="15.75" x14ac:dyDescent="0.25">
      <c r="A58" s="20">
        <v>53</v>
      </c>
      <c r="B58" s="21" t="s">
        <v>81</v>
      </c>
      <c r="C58" s="21" t="s">
        <v>82</v>
      </c>
      <c r="D58" s="21" t="s">
        <v>84</v>
      </c>
      <c r="E58" s="22">
        <v>7000000</v>
      </c>
      <c r="F58" s="23"/>
      <c r="G58" s="26">
        <f t="shared" si="0"/>
        <v>0</v>
      </c>
      <c r="H58" s="25">
        <f t="shared" si="1"/>
        <v>7000000</v>
      </c>
    </row>
    <row r="59" spans="1:8" ht="15.75" x14ac:dyDescent="0.25">
      <c r="A59" s="20">
        <v>54</v>
      </c>
      <c r="B59" s="21" t="s">
        <v>81</v>
      </c>
      <c r="C59" s="21" t="s">
        <v>82</v>
      </c>
      <c r="D59" s="21" t="s">
        <v>85</v>
      </c>
      <c r="E59" s="22">
        <v>8982000</v>
      </c>
      <c r="F59" s="23">
        <v>5800000</v>
      </c>
      <c r="G59" s="26">
        <f t="shared" si="0"/>
        <v>64.573591627699841</v>
      </c>
      <c r="H59" s="25">
        <f t="shared" si="1"/>
        <v>3182000</v>
      </c>
    </row>
    <row r="60" spans="1:8" ht="15.75" x14ac:dyDescent="0.25">
      <c r="A60" s="20">
        <v>55</v>
      </c>
      <c r="B60" s="21" t="s">
        <v>81</v>
      </c>
      <c r="C60" s="21" t="s">
        <v>9</v>
      </c>
      <c r="D60" s="21" t="s">
        <v>86</v>
      </c>
      <c r="E60" s="22">
        <v>9000000</v>
      </c>
      <c r="F60" s="23">
        <v>1210000</v>
      </c>
      <c r="G60" s="26">
        <f t="shared" si="0"/>
        <v>13.444444444444445</v>
      </c>
      <c r="H60" s="25">
        <f t="shared" si="1"/>
        <v>7790000</v>
      </c>
    </row>
    <row r="61" spans="1:8" ht="15.75" x14ac:dyDescent="0.25">
      <c r="A61" s="20">
        <v>56</v>
      </c>
      <c r="B61" s="21" t="s">
        <v>81</v>
      </c>
      <c r="C61" s="21" t="s">
        <v>9</v>
      </c>
      <c r="D61" s="21" t="s">
        <v>87</v>
      </c>
      <c r="E61" s="22">
        <v>10700000</v>
      </c>
      <c r="F61" s="23">
        <v>5900000</v>
      </c>
      <c r="G61" s="26">
        <f t="shared" si="0"/>
        <v>55.140186915887845</v>
      </c>
      <c r="H61" s="25">
        <f t="shared" si="1"/>
        <v>4800000</v>
      </c>
    </row>
    <row r="62" spans="1:8" ht="15.75" x14ac:dyDescent="0.25">
      <c r="A62" s="20">
        <v>57</v>
      </c>
      <c r="B62" s="21" t="s">
        <v>81</v>
      </c>
      <c r="C62" s="21" t="s">
        <v>11</v>
      </c>
      <c r="D62" s="21" t="s">
        <v>88</v>
      </c>
      <c r="E62" s="22">
        <v>6238888</v>
      </c>
      <c r="F62" s="23">
        <v>300000</v>
      </c>
      <c r="G62" s="26">
        <f t="shared" si="0"/>
        <v>4.8085492158217935</v>
      </c>
      <c r="H62" s="25">
        <f t="shared" si="1"/>
        <v>5938888</v>
      </c>
    </row>
    <row r="63" spans="1:8" ht="15.75" x14ac:dyDescent="0.25">
      <c r="A63" s="20">
        <v>58</v>
      </c>
      <c r="B63" s="21" t="s">
        <v>81</v>
      </c>
      <c r="C63" s="21" t="s">
        <v>11</v>
      </c>
      <c r="D63" s="21" t="s">
        <v>89</v>
      </c>
      <c r="E63" s="22">
        <v>5920000</v>
      </c>
      <c r="F63" s="23">
        <v>1380000</v>
      </c>
      <c r="G63" s="26">
        <f t="shared" si="0"/>
        <v>23.310810810810811</v>
      </c>
      <c r="H63" s="25">
        <f t="shared" si="1"/>
        <v>4540000</v>
      </c>
    </row>
    <row r="64" spans="1:8" ht="15.75" x14ac:dyDescent="0.25">
      <c r="A64" s="20">
        <v>59</v>
      </c>
      <c r="B64" s="21" t="s">
        <v>81</v>
      </c>
      <c r="C64" s="21" t="s">
        <v>13</v>
      </c>
      <c r="D64" s="21" t="s">
        <v>90</v>
      </c>
      <c r="E64" s="22">
        <v>8622500</v>
      </c>
      <c r="F64" s="23">
        <v>1000000</v>
      </c>
      <c r="G64" s="26">
        <f t="shared" si="0"/>
        <v>11.597564511452594</v>
      </c>
      <c r="H64" s="25">
        <f t="shared" si="1"/>
        <v>7622500</v>
      </c>
    </row>
    <row r="65" spans="1:8" ht="15.75" x14ac:dyDescent="0.25">
      <c r="A65" s="20">
        <v>60</v>
      </c>
      <c r="B65" s="21" t="s">
        <v>81</v>
      </c>
      <c r="C65" s="21" t="s">
        <v>13</v>
      </c>
      <c r="D65" s="21" t="s">
        <v>91</v>
      </c>
      <c r="E65" s="22">
        <v>5100000</v>
      </c>
      <c r="F65" s="23">
        <v>1879200</v>
      </c>
      <c r="G65" s="26">
        <f t="shared" ref="G65:G125" si="2">F65/E65*100</f>
        <v>36.847058823529409</v>
      </c>
      <c r="H65" s="25">
        <f t="shared" ref="H65:H125" si="3">E65-F65</f>
        <v>3220800</v>
      </c>
    </row>
    <row r="66" spans="1:8" ht="15.75" x14ac:dyDescent="0.25">
      <c r="A66" s="20">
        <v>61</v>
      </c>
      <c r="B66" s="21" t="s">
        <v>81</v>
      </c>
      <c r="C66" s="21" t="s">
        <v>13</v>
      </c>
      <c r="D66" s="21" t="s">
        <v>92</v>
      </c>
      <c r="E66" s="22">
        <v>7000000</v>
      </c>
      <c r="F66" s="23">
        <v>2400000</v>
      </c>
      <c r="G66" s="26">
        <f t="shared" si="2"/>
        <v>34.285714285714285</v>
      </c>
      <c r="H66" s="25">
        <f t="shared" si="3"/>
        <v>4600000</v>
      </c>
    </row>
    <row r="67" spans="1:8" ht="15.75" x14ac:dyDescent="0.25">
      <c r="A67" s="20">
        <v>62</v>
      </c>
      <c r="B67" s="21" t="s">
        <v>81</v>
      </c>
      <c r="C67" s="21" t="s">
        <v>93</v>
      </c>
      <c r="D67" s="21" t="s">
        <v>94</v>
      </c>
      <c r="E67" s="22">
        <v>6225000</v>
      </c>
      <c r="F67" s="23">
        <v>0</v>
      </c>
      <c r="G67" s="26">
        <f t="shared" si="2"/>
        <v>0</v>
      </c>
      <c r="H67" s="25">
        <f t="shared" si="3"/>
        <v>6225000</v>
      </c>
    </row>
    <row r="68" spans="1:8" ht="15.75" x14ac:dyDescent="0.25">
      <c r="A68" s="20">
        <v>63</v>
      </c>
      <c r="B68" s="21" t="s">
        <v>81</v>
      </c>
      <c r="C68" s="21" t="s">
        <v>93</v>
      </c>
      <c r="D68" s="21" t="s">
        <v>95</v>
      </c>
      <c r="E68" s="22">
        <v>6000000</v>
      </c>
      <c r="F68" s="23">
        <v>850000</v>
      </c>
      <c r="G68" s="26">
        <f t="shared" si="2"/>
        <v>14.166666666666666</v>
      </c>
      <c r="H68" s="25">
        <f t="shared" si="3"/>
        <v>5150000</v>
      </c>
    </row>
    <row r="69" spans="1:8" ht="15.75" x14ac:dyDescent="0.25">
      <c r="A69" s="20">
        <v>64</v>
      </c>
      <c r="B69" s="21" t="s">
        <v>81</v>
      </c>
      <c r="C69" s="21" t="s">
        <v>93</v>
      </c>
      <c r="D69" s="21" t="s">
        <v>96</v>
      </c>
      <c r="E69" s="22">
        <v>7000000</v>
      </c>
      <c r="F69" s="23">
        <v>3646700</v>
      </c>
      <c r="G69" s="26">
        <f t="shared" si="2"/>
        <v>52.095714285714287</v>
      </c>
      <c r="H69" s="25">
        <f t="shared" si="3"/>
        <v>3353300</v>
      </c>
    </row>
    <row r="70" spans="1:8" ht="15.75" x14ac:dyDescent="0.25">
      <c r="A70" s="20">
        <v>65</v>
      </c>
      <c r="B70" s="21" t="s">
        <v>81</v>
      </c>
      <c r="C70" s="21" t="s">
        <v>15</v>
      </c>
      <c r="D70" s="21" t="s">
        <v>97</v>
      </c>
      <c r="E70" s="22">
        <v>8153000</v>
      </c>
      <c r="F70" s="23">
        <v>1950000</v>
      </c>
      <c r="G70" s="26">
        <f t="shared" si="2"/>
        <v>23.917576352262969</v>
      </c>
      <c r="H70" s="25">
        <f t="shared" si="3"/>
        <v>6203000</v>
      </c>
    </row>
    <row r="71" spans="1:8" ht="15.75" x14ac:dyDescent="0.25">
      <c r="A71" s="20">
        <v>66</v>
      </c>
      <c r="B71" s="21" t="s">
        <v>81</v>
      </c>
      <c r="C71" s="21" t="s">
        <v>15</v>
      </c>
      <c r="D71" s="21" t="s">
        <v>98</v>
      </c>
      <c r="E71" s="22">
        <v>7795000</v>
      </c>
      <c r="F71" s="23">
        <v>1330000</v>
      </c>
      <c r="G71" s="26">
        <f t="shared" si="2"/>
        <v>17.062219371391919</v>
      </c>
      <c r="H71" s="25">
        <f t="shared" si="3"/>
        <v>6465000</v>
      </c>
    </row>
    <row r="72" spans="1:8" ht="15.75" x14ac:dyDescent="0.25">
      <c r="A72" s="20">
        <v>67</v>
      </c>
      <c r="B72" s="21" t="s">
        <v>81</v>
      </c>
      <c r="C72" s="21" t="s">
        <v>15</v>
      </c>
      <c r="D72" s="21" t="s">
        <v>99</v>
      </c>
      <c r="E72" s="22">
        <v>7365000</v>
      </c>
      <c r="F72" s="23">
        <v>1830000</v>
      </c>
      <c r="G72" s="26">
        <f t="shared" si="2"/>
        <v>24.847250509164969</v>
      </c>
      <c r="H72" s="25">
        <f t="shared" si="3"/>
        <v>5535000</v>
      </c>
    </row>
    <row r="73" spans="1:8" ht="15.75" x14ac:dyDescent="0.25">
      <c r="A73" s="20">
        <v>68</v>
      </c>
      <c r="B73" s="21" t="s">
        <v>81</v>
      </c>
      <c r="C73" s="21" t="s">
        <v>15</v>
      </c>
      <c r="D73" s="21" t="s">
        <v>100</v>
      </c>
      <c r="E73" s="22">
        <v>9630000</v>
      </c>
      <c r="F73" s="23">
        <v>2750000</v>
      </c>
      <c r="G73" s="26">
        <f t="shared" si="2"/>
        <v>28.556593977154726</v>
      </c>
      <c r="H73" s="25">
        <f t="shared" si="3"/>
        <v>6880000</v>
      </c>
    </row>
    <row r="74" spans="1:8" ht="15.75" x14ac:dyDescent="0.25">
      <c r="A74" s="20">
        <v>69</v>
      </c>
      <c r="B74" s="21" t="s">
        <v>81</v>
      </c>
      <c r="C74" s="21" t="s">
        <v>15</v>
      </c>
      <c r="D74" s="21" t="s">
        <v>101</v>
      </c>
      <c r="E74" s="22">
        <v>9000000</v>
      </c>
      <c r="F74" s="23">
        <v>1200000</v>
      </c>
      <c r="G74" s="26">
        <f t="shared" si="2"/>
        <v>13.333333333333334</v>
      </c>
      <c r="H74" s="25">
        <f t="shared" si="3"/>
        <v>7800000</v>
      </c>
    </row>
    <row r="75" spans="1:8" ht="15.75" x14ac:dyDescent="0.25">
      <c r="A75" s="20">
        <v>70</v>
      </c>
      <c r="B75" s="21" t="s">
        <v>81</v>
      </c>
      <c r="C75" s="21" t="s">
        <v>79</v>
      </c>
      <c r="D75" s="21" t="s">
        <v>102</v>
      </c>
      <c r="E75" s="22">
        <v>5600000</v>
      </c>
      <c r="F75" s="23">
        <v>0</v>
      </c>
      <c r="G75" s="26">
        <f t="shared" si="2"/>
        <v>0</v>
      </c>
      <c r="H75" s="25">
        <f t="shared" si="3"/>
        <v>5600000</v>
      </c>
    </row>
    <row r="76" spans="1:8" ht="15.75" x14ac:dyDescent="0.25">
      <c r="A76" s="20">
        <v>71</v>
      </c>
      <c r="B76" s="21" t="s">
        <v>81</v>
      </c>
      <c r="C76" s="21" t="s">
        <v>79</v>
      </c>
      <c r="D76" s="21" t="s">
        <v>104</v>
      </c>
      <c r="E76" s="22">
        <v>7480000</v>
      </c>
      <c r="F76" s="23">
        <v>500000</v>
      </c>
      <c r="G76" s="26">
        <f t="shared" si="2"/>
        <v>6.6844919786096257</v>
      </c>
      <c r="H76" s="25">
        <f t="shared" si="3"/>
        <v>6980000</v>
      </c>
    </row>
    <row r="77" spans="1:8" ht="15.75" x14ac:dyDescent="0.25">
      <c r="A77" s="20">
        <v>72</v>
      </c>
      <c r="B77" s="21" t="s">
        <v>81</v>
      </c>
      <c r="C77" s="21" t="s">
        <v>79</v>
      </c>
      <c r="D77" s="21" t="s">
        <v>105</v>
      </c>
      <c r="E77" s="22">
        <v>6160000</v>
      </c>
      <c r="F77" s="23">
        <v>650000</v>
      </c>
      <c r="G77" s="26">
        <f t="shared" si="2"/>
        <v>10.551948051948051</v>
      </c>
      <c r="H77" s="25">
        <f t="shared" si="3"/>
        <v>5510000</v>
      </c>
    </row>
    <row r="78" spans="1:8" ht="15.75" x14ac:dyDescent="0.25">
      <c r="A78" s="20">
        <v>73</v>
      </c>
      <c r="B78" s="21" t="s">
        <v>81</v>
      </c>
      <c r="C78" s="21" t="s">
        <v>19</v>
      </c>
      <c r="D78" s="21" t="s">
        <v>107</v>
      </c>
      <c r="E78" s="22">
        <v>6000000</v>
      </c>
      <c r="F78" s="23">
        <v>1750000</v>
      </c>
      <c r="G78" s="26">
        <f t="shared" si="2"/>
        <v>29.166666666666668</v>
      </c>
      <c r="H78" s="25">
        <f t="shared" si="3"/>
        <v>4250000</v>
      </c>
    </row>
    <row r="79" spans="1:8" ht="15.75" x14ac:dyDescent="0.25">
      <c r="A79" s="20">
        <v>74</v>
      </c>
      <c r="B79" s="21" t="s">
        <v>81</v>
      </c>
      <c r="C79" s="21" t="s">
        <v>108</v>
      </c>
      <c r="D79" s="28" t="s">
        <v>109</v>
      </c>
      <c r="E79" s="29">
        <v>3745000</v>
      </c>
      <c r="F79" s="23">
        <v>2540000</v>
      </c>
      <c r="G79" s="26">
        <f t="shared" si="2"/>
        <v>67.823765020026698</v>
      </c>
      <c r="H79" s="25">
        <f t="shared" si="3"/>
        <v>1205000</v>
      </c>
    </row>
    <row r="80" spans="1:8" ht="15.75" x14ac:dyDescent="0.25">
      <c r="A80" s="20">
        <v>75</v>
      </c>
      <c r="B80" s="21" t="s">
        <v>81</v>
      </c>
      <c r="C80" s="21" t="s">
        <v>108</v>
      </c>
      <c r="D80" s="21" t="s">
        <v>110</v>
      </c>
      <c r="E80" s="22">
        <v>10333000</v>
      </c>
      <c r="F80" s="23">
        <v>6800000</v>
      </c>
      <c r="G80" s="26">
        <f t="shared" si="2"/>
        <v>65.808574470144194</v>
      </c>
      <c r="H80" s="25">
        <f t="shared" si="3"/>
        <v>3533000</v>
      </c>
    </row>
    <row r="81" spans="1:8" ht="15.75" x14ac:dyDescent="0.25">
      <c r="A81" s="20">
        <v>76</v>
      </c>
      <c r="B81" s="21" t="s">
        <v>81</v>
      </c>
      <c r="C81" s="21" t="s">
        <v>108</v>
      </c>
      <c r="D81" s="21" t="s">
        <v>111</v>
      </c>
      <c r="E81" s="22">
        <v>10000000</v>
      </c>
      <c r="F81" s="23">
        <v>1300000</v>
      </c>
      <c r="G81" s="26">
        <f t="shared" si="2"/>
        <v>13</v>
      </c>
      <c r="H81" s="25">
        <f t="shared" si="3"/>
        <v>8700000</v>
      </c>
    </row>
    <row r="82" spans="1:8" ht="15.75" x14ac:dyDescent="0.25">
      <c r="A82" s="20">
        <v>77</v>
      </c>
      <c r="B82" s="21" t="s">
        <v>81</v>
      </c>
      <c r="C82" s="21" t="s">
        <v>108</v>
      </c>
      <c r="D82" s="21" t="s">
        <v>112</v>
      </c>
      <c r="E82" s="22">
        <v>8000000</v>
      </c>
      <c r="F82" s="23">
        <v>500000</v>
      </c>
      <c r="G82" s="26">
        <f t="shared" si="2"/>
        <v>6.25</v>
      </c>
      <c r="H82" s="25">
        <f t="shared" si="3"/>
        <v>7500000</v>
      </c>
    </row>
    <row r="83" spans="1:8" ht="15.75" x14ac:dyDescent="0.25">
      <c r="A83" s="20">
        <v>78</v>
      </c>
      <c r="B83" s="21" t="s">
        <v>113</v>
      </c>
      <c r="C83" s="21" t="s">
        <v>29</v>
      </c>
      <c r="D83" s="21" t="s">
        <v>114</v>
      </c>
      <c r="E83" s="22">
        <v>7000000</v>
      </c>
      <c r="F83" s="23">
        <v>0</v>
      </c>
      <c r="G83" s="26">
        <f t="shared" si="2"/>
        <v>0</v>
      </c>
      <c r="H83" s="25">
        <f t="shared" si="3"/>
        <v>7000000</v>
      </c>
    </row>
    <row r="84" spans="1:8" ht="15.75" x14ac:dyDescent="0.25">
      <c r="A84" s="20">
        <v>79</v>
      </c>
      <c r="B84" s="21" t="s">
        <v>113</v>
      </c>
      <c r="C84" s="21" t="s">
        <v>29</v>
      </c>
      <c r="D84" s="21" t="s">
        <v>115</v>
      </c>
      <c r="E84" s="22">
        <v>8000000</v>
      </c>
      <c r="F84" s="23">
        <v>0</v>
      </c>
      <c r="G84" s="26">
        <f t="shared" si="2"/>
        <v>0</v>
      </c>
      <c r="H84" s="25">
        <f t="shared" si="3"/>
        <v>8000000</v>
      </c>
    </row>
    <row r="85" spans="1:8" ht="15.75" x14ac:dyDescent="0.25">
      <c r="A85" s="20">
        <v>80</v>
      </c>
      <c r="B85" s="21" t="s">
        <v>113</v>
      </c>
      <c r="C85" s="21" t="s">
        <v>29</v>
      </c>
      <c r="D85" s="21" t="s">
        <v>116</v>
      </c>
      <c r="E85" s="22">
        <v>7300000</v>
      </c>
      <c r="F85" s="23">
        <v>0</v>
      </c>
      <c r="G85" s="26">
        <f t="shared" si="2"/>
        <v>0</v>
      </c>
      <c r="H85" s="25">
        <f t="shared" si="3"/>
        <v>7300000</v>
      </c>
    </row>
    <row r="86" spans="1:8" ht="15.75" x14ac:dyDescent="0.25">
      <c r="A86" s="20">
        <v>81</v>
      </c>
      <c r="B86" s="21" t="s">
        <v>113</v>
      </c>
      <c r="C86" s="21" t="s">
        <v>29</v>
      </c>
      <c r="D86" s="21" t="s">
        <v>117</v>
      </c>
      <c r="E86" s="22">
        <v>8000000</v>
      </c>
      <c r="F86" s="23">
        <v>1000000</v>
      </c>
      <c r="G86" s="26">
        <f t="shared" si="2"/>
        <v>12.5</v>
      </c>
      <c r="H86" s="25">
        <f t="shared" si="3"/>
        <v>7000000</v>
      </c>
    </row>
    <row r="87" spans="1:8" ht="15.75" x14ac:dyDescent="0.25">
      <c r="A87" s="20">
        <v>82</v>
      </c>
      <c r="B87" s="21" t="s">
        <v>113</v>
      </c>
      <c r="C87" s="21" t="s">
        <v>9</v>
      </c>
      <c r="D87" s="21" t="s">
        <v>118</v>
      </c>
      <c r="E87" s="22">
        <v>9000000</v>
      </c>
      <c r="F87" s="23">
        <v>1400000</v>
      </c>
      <c r="G87" s="26">
        <f t="shared" si="2"/>
        <v>15.555555555555555</v>
      </c>
      <c r="H87" s="25">
        <f t="shared" si="3"/>
        <v>7600000</v>
      </c>
    </row>
    <row r="88" spans="1:8" ht="15.75" x14ac:dyDescent="0.25">
      <c r="A88" s="20">
        <v>83</v>
      </c>
      <c r="B88" s="21" t="s">
        <v>113</v>
      </c>
      <c r="C88" s="21" t="s">
        <v>9</v>
      </c>
      <c r="D88" s="21" t="s">
        <v>119</v>
      </c>
      <c r="E88" s="22">
        <v>8000000</v>
      </c>
      <c r="F88" s="23">
        <v>550000</v>
      </c>
      <c r="G88" s="26">
        <f t="shared" si="2"/>
        <v>6.8750000000000009</v>
      </c>
      <c r="H88" s="25">
        <f t="shared" si="3"/>
        <v>7450000</v>
      </c>
    </row>
    <row r="89" spans="1:8" ht="15.75" x14ac:dyDescent="0.25">
      <c r="A89" s="20">
        <v>84</v>
      </c>
      <c r="B89" s="21" t="s">
        <v>113</v>
      </c>
      <c r="C89" s="21" t="s">
        <v>9</v>
      </c>
      <c r="D89" s="21" t="s">
        <v>120</v>
      </c>
      <c r="E89" s="22">
        <v>7200000</v>
      </c>
      <c r="F89" s="23">
        <v>0</v>
      </c>
      <c r="G89" s="26">
        <f t="shared" si="2"/>
        <v>0</v>
      </c>
      <c r="H89" s="25">
        <f t="shared" si="3"/>
        <v>7200000</v>
      </c>
    </row>
    <row r="90" spans="1:8" ht="15.75" x14ac:dyDescent="0.25">
      <c r="A90" s="20">
        <v>85</v>
      </c>
      <c r="B90" s="21" t="s">
        <v>113</v>
      </c>
      <c r="C90" s="21" t="s">
        <v>9</v>
      </c>
      <c r="D90" s="21" t="s">
        <v>121</v>
      </c>
      <c r="E90" s="22">
        <v>6100000</v>
      </c>
      <c r="F90" s="23">
        <v>2895000</v>
      </c>
      <c r="G90" s="26">
        <f t="shared" si="2"/>
        <v>47.459016393442624</v>
      </c>
      <c r="H90" s="25">
        <f t="shared" si="3"/>
        <v>3205000</v>
      </c>
    </row>
    <row r="91" spans="1:8" ht="15.75" x14ac:dyDescent="0.25">
      <c r="A91" s="20">
        <v>86</v>
      </c>
      <c r="B91" s="21" t="s">
        <v>113</v>
      </c>
      <c r="C91" s="21" t="s">
        <v>9</v>
      </c>
      <c r="D91" s="21" t="s">
        <v>122</v>
      </c>
      <c r="E91" s="22">
        <v>7000000</v>
      </c>
      <c r="F91" s="23">
        <v>140000</v>
      </c>
      <c r="G91" s="26">
        <f t="shared" si="2"/>
        <v>2</v>
      </c>
      <c r="H91" s="25">
        <f t="shared" si="3"/>
        <v>6860000</v>
      </c>
    </row>
    <row r="92" spans="1:8" ht="15.75" x14ac:dyDescent="0.25">
      <c r="A92" s="20">
        <v>87</v>
      </c>
      <c r="B92" s="21" t="s">
        <v>113</v>
      </c>
      <c r="C92" s="21" t="s">
        <v>123</v>
      </c>
      <c r="D92" s="21" t="s">
        <v>124</v>
      </c>
      <c r="E92" s="22">
        <v>6000000</v>
      </c>
      <c r="F92" s="23">
        <v>1150000</v>
      </c>
      <c r="G92" s="26">
        <f t="shared" si="2"/>
        <v>19.166666666666668</v>
      </c>
      <c r="H92" s="25">
        <f t="shared" si="3"/>
        <v>4850000</v>
      </c>
    </row>
    <row r="93" spans="1:8" ht="15.75" x14ac:dyDescent="0.25">
      <c r="A93" s="20">
        <v>88</v>
      </c>
      <c r="B93" s="21" t="s">
        <v>113</v>
      </c>
      <c r="C93" s="21" t="s">
        <v>123</v>
      </c>
      <c r="D93" s="21" t="s">
        <v>125</v>
      </c>
      <c r="E93" s="22">
        <v>6200000</v>
      </c>
      <c r="F93" s="23">
        <v>1450000</v>
      </c>
      <c r="G93" s="26">
        <f t="shared" si="2"/>
        <v>23.387096774193548</v>
      </c>
      <c r="H93" s="25">
        <f t="shared" si="3"/>
        <v>4750000</v>
      </c>
    </row>
    <row r="94" spans="1:8" ht="15.75" x14ac:dyDescent="0.25">
      <c r="A94" s="20">
        <v>89</v>
      </c>
      <c r="B94" s="21" t="s">
        <v>113</v>
      </c>
      <c r="C94" s="21" t="s">
        <v>123</v>
      </c>
      <c r="D94" s="21" t="s">
        <v>126</v>
      </c>
      <c r="E94" s="22">
        <v>8700000</v>
      </c>
      <c r="F94" s="23">
        <v>5100000</v>
      </c>
      <c r="G94" s="26">
        <f t="shared" si="2"/>
        <v>58.620689655172406</v>
      </c>
      <c r="H94" s="25">
        <f t="shared" si="3"/>
        <v>3600000</v>
      </c>
    </row>
    <row r="95" spans="1:8" ht="15.75" x14ac:dyDescent="0.25">
      <c r="A95" s="20">
        <v>90</v>
      </c>
      <c r="B95" s="21" t="s">
        <v>113</v>
      </c>
      <c r="C95" s="21" t="s">
        <v>123</v>
      </c>
      <c r="D95" s="21" t="s">
        <v>127</v>
      </c>
      <c r="E95" s="22">
        <v>6500000</v>
      </c>
      <c r="F95" s="23">
        <v>1000000</v>
      </c>
      <c r="G95" s="26">
        <f t="shared" si="2"/>
        <v>15.384615384615385</v>
      </c>
      <c r="H95" s="25">
        <f t="shared" si="3"/>
        <v>5500000</v>
      </c>
    </row>
    <row r="96" spans="1:8" ht="15.75" x14ac:dyDescent="0.25">
      <c r="A96" s="20">
        <v>91</v>
      </c>
      <c r="B96" s="21" t="s">
        <v>113</v>
      </c>
      <c r="C96" s="21" t="s">
        <v>123</v>
      </c>
      <c r="D96" s="21" t="s">
        <v>128</v>
      </c>
      <c r="E96" s="22">
        <v>7000000</v>
      </c>
      <c r="F96" s="23">
        <v>2233000</v>
      </c>
      <c r="G96" s="26">
        <f t="shared" si="2"/>
        <v>31.900000000000002</v>
      </c>
      <c r="H96" s="25">
        <f t="shared" si="3"/>
        <v>4767000</v>
      </c>
    </row>
    <row r="97" spans="1:8" ht="15.75" x14ac:dyDescent="0.25">
      <c r="A97" s="20">
        <v>92</v>
      </c>
      <c r="B97" s="21" t="s">
        <v>113</v>
      </c>
      <c r="C97" s="21" t="s">
        <v>123</v>
      </c>
      <c r="D97" s="21" t="s">
        <v>129</v>
      </c>
      <c r="E97" s="22">
        <v>6500000</v>
      </c>
      <c r="F97" s="23">
        <v>900000</v>
      </c>
      <c r="G97" s="26">
        <f t="shared" si="2"/>
        <v>13.846153846153847</v>
      </c>
      <c r="H97" s="25">
        <f t="shared" si="3"/>
        <v>5600000</v>
      </c>
    </row>
    <row r="98" spans="1:8" ht="15.75" x14ac:dyDescent="0.25">
      <c r="A98" s="20">
        <v>93</v>
      </c>
      <c r="B98" s="21" t="s">
        <v>113</v>
      </c>
      <c r="C98" s="21" t="s">
        <v>123</v>
      </c>
      <c r="D98" s="21" t="s">
        <v>130</v>
      </c>
      <c r="E98" s="22">
        <v>7000000</v>
      </c>
      <c r="F98" s="23">
        <v>100000</v>
      </c>
      <c r="G98" s="26">
        <f t="shared" si="2"/>
        <v>1.4285714285714286</v>
      </c>
      <c r="H98" s="25">
        <f t="shared" si="3"/>
        <v>6900000</v>
      </c>
    </row>
    <row r="99" spans="1:8" ht="15.75" x14ac:dyDescent="0.25">
      <c r="A99" s="20">
        <v>94</v>
      </c>
      <c r="B99" s="21" t="s">
        <v>113</v>
      </c>
      <c r="C99" s="21" t="s">
        <v>123</v>
      </c>
      <c r="D99" s="21" t="s">
        <v>131</v>
      </c>
      <c r="E99" s="22">
        <v>7000000</v>
      </c>
      <c r="F99" s="23">
        <v>1500000</v>
      </c>
      <c r="G99" s="26">
        <f t="shared" si="2"/>
        <v>21.428571428571427</v>
      </c>
      <c r="H99" s="25">
        <f t="shared" si="3"/>
        <v>5500000</v>
      </c>
    </row>
    <row r="100" spans="1:8" ht="15.75" x14ac:dyDescent="0.25">
      <c r="A100" s="20">
        <v>95</v>
      </c>
      <c r="B100" s="21" t="s">
        <v>113</v>
      </c>
      <c r="C100" s="21" t="s">
        <v>13</v>
      </c>
      <c r="D100" s="21" t="s">
        <v>132</v>
      </c>
      <c r="E100" s="22">
        <v>8000000</v>
      </c>
      <c r="F100" s="23">
        <v>2500000</v>
      </c>
      <c r="G100" s="26">
        <f t="shared" si="2"/>
        <v>31.25</v>
      </c>
      <c r="H100" s="25">
        <f t="shared" si="3"/>
        <v>5500000</v>
      </c>
    </row>
    <row r="101" spans="1:8" ht="15.75" x14ac:dyDescent="0.25">
      <c r="A101" s="20">
        <v>96</v>
      </c>
      <c r="B101" s="21" t="s">
        <v>113</v>
      </c>
      <c r="C101" s="21" t="s">
        <v>13</v>
      </c>
      <c r="D101" s="21" t="s">
        <v>133</v>
      </c>
      <c r="E101" s="22">
        <v>9000000</v>
      </c>
      <c r="F101" s="23">
        <v>4330000</v>
      </c>
      <c r="G101" s="26">
        <f t="shared" si="2"/>
        <v>48.111111111111107</v>
      </c>
      <c r="H101" s="25">
        <f t="shared" si="3"/>
        <v>4670000</v>
      </c>
    </row>
    <row r="102" spans="1:8" ht="15.75" x14ac:dyDescent="0.25">
      <c r="A102" s="20">
        <v>97</v>
      </c>
      <c r="B102" s="21" t="s">
        <v>113</v>
      </c>
      <c r="C102" s="21" t="s">
        <v>13</v>
      </c>
      <c r="D102" s="21" t="s">
        <v>134</v>
      </c>
      <c r="E102" s="22">
        <v>7000000</v>
      </c>
      <c r="F102" s="23">
        <v>200000</v>
      </c>
      <c r="G102" s="26">
        <f t="shared" si="2"/>
        <v>2.8571428571428572</v>
      </c>
      <c r="H102" s="25">
        <f t="shared" si="3"/>
        <v>6800000</v>
      </c>
    </row>
    <row r="103" spans="1:8" ht="15.75" x14ac:dyDescent="0.25">
      <c r="A103" s="20">
        <v>98</v>
      </c>
      <c r="B103" s="21" t="s">
        <v>113</v>
      </c>
      <c r="C103" s="21" t="s">
        <v>13</v>
      </c>
      <c r="D103" s="21" t="s">
        <v>135</v>
      </c>
      <c r="E103" s="22">
        <v>7000000</v>
      </c>
      <c r="F103" s="23">
        <v>500000</v>
      </c>
      <c r="G103" s="26">
        <f t="shared" si="2"/>
        <v>7.1428571428571423</v>
      </c>
      <c r="H103" s="25">
        <f t="shared" si="3"/>
        <v>6500000</v>
      </c>
    </row>
    <row r="104" spans="1:8" ht="15.75" x14ac:dyDescent="0.25">
      <c r="A104" s="20">
        <v>99</v>
      </c>
      <c r="B104" s="21" t="s">
        <v>113</v>
      </c>
      <c r="C104" s="21" t="s">
        <v>13</v>
      </c>
      <c r="D104" s="21" t="s">
        <v>136</v>
      </c>
      <c r="E104" s="22">
        <v>7000000</v>
      </c>
      <c r="F104" s="23">
        <v>500000</v>
      </c>
      <c r="G104" s="26">
        <f t="shared" si="2"/>
        <v>7.1428571428571423</v>
      </c>
      <c r="H104" s="25">
        <f t="shared" si="3"/>
        <v>6500000</v>
      </c>
    </row>
    <row r="105" spans="1:8" ht="15.75" x14ac:dyDescent="0.25">
      <c r="A105" s="20">
        <v>100</v>
      </c>
      <c r="B105" s="21" t="s">
        <v>113</v>
      </c>
      <c r="C105" s="21" t="s">
        <v>93</v>
      </c>
      <c r="D105" s="21" t="s">
        <v>137</v>
      </c>
      <c r="E105" s="22">
        <v>8940000</v>
      </c>
      <c r="F105" s="23">
        <v>900000</v>
      </c>
      <c r="G105" s="26">
        <f t="shared" si="2"/>
        <v>10.067114093959731</v>
      </c>
      <c r="H105" s="25">
        <f t="shared" si="3"/>
        <v>8040000</v>
      </c>
    </row>
    <row r="106" spans="1:8" ht="15.75" x14ac:dyDescent="0.25">
      <c r="A106" s="20">
        <v>101</v>
      </c>
      <c r="B106" s="21" t="s">
        <v>113</v>
      </c>
      <c r="C106" s="21" t="s">
        <v>93</v>
      </c>
      <c r="D106" s="21" t="s">
        <v>138</v>
      </c>
      <c r="E106" s="22">
        <v>6310000</v>
      </c>
      <c r="F106" s="23">
        <v>900000</v>
      </c>
      <c r="G106" s="26">
        <f t="shared" si="2"/>
        <v>14.263074484944532</v>
      </c>
      <c r="H106" s="25">
        <f t="shared" si="3"/>
        <v>5410000</v>
      </c>
    </row>
    <row r="107" spans="1:8" ht="15.75" x14ac:dyDescent="0.25">
      <c r="A107" s="20">
        <v>102</v>
      </c>
      <c r="B107" s="21" t="s">
        <v>113</v>
      </c>
      <c r="C107" s="21" t="s">
        <v>93</v>
      </c>
      <c r="D107" s="21" t="s">
        <v>139</v>
      </c>
      <c r="E107" s="22">
        <v>8400000</v>
      </c>
      <c r="F107" s="23">
        <v>800000</v>
      </c>
      <c r="G107" s="26">
        <f t="shared" si="2"/>
        <v>9.5238095238095237</v>
      </c>
      <c r="H107" s="25">
        <f t="shared" si="3"/>
        <v>7600000</v>
      </c>
    </row>
    <row r="108" spans="1:8" ht="15.75" x14ac:dyDescent="0.25">
      <c r="A108" s="20">
        <v>103</v>
      </c>
      <c r="B108" s="21" t="s">
        <v>113</v>
      </c>
      <c r="C108" s="21" t="s">
        <v>15</v>
      </c>
      <c r="D108" s="21" t="s">
        <v>140</v>
      </c>
      <c r="E108" s="22">
        <v>7868000</v>
      </c>
      <c r="F108" s="23">
        <v>400000</v>
      </c>
      <c r="G108" s="26">
        <f t="shared" si="2"/>
        <v>5.0838840874428062</v>
      </c>
      <c r="H108" s="25">
        <f t="shared" si="3"/>
        <v>7468000</v>
      </c>
    </row>
    <row r="109" spans="1:8" ht="15.75" x14ac:dyDescent="0.25">
      <c r="A109" s="20">
        <v>104</v>
      </c>
      <c r="B109" s="21" t="s">
        <v>113</v>
      </c>
      <c r="C109" s="21" t="s">
        <v>15</v>
      </c>
      <c r="D109" s="21" t="s">
        <v>141</v>
      </c>
      <c r="E109" s="22">
        <v>8016000</v>
      </c>
      <c r="F109" s="23">
        <v>1240000</v>
      </c>
      <c r="G109" s="26">
        <f t="shared" si="2"/>
        <v>15.469061876247507</v>
      </c>
      <c r="H109" s="25">
        <f t="shared" si="3"/>
        <v>6776000</v>
      </c>
    </row>
    <row r="110" spans="1:8" ht="15.75" x14ac:dyDescent="0.25">
      <c r="A110" s="20">
        <v>105</v>
      </c>
      <c r="B110" s="21" t="s">
        <v>113</v>
      </c>
      <c r="C110" s="21" t="s">
        <v>15</v>
      </c>
      <c r="D110" s="21" t="s">
        <v>142</v>
      </c>
      <c r="E110" s="22">
        <v>9500000</v>
      </c>
      <c r="F110" s="23">
        <v>700000</v>
      </c>
      <c r="G110" s="26">
        <f t="shared" si="2"/>
        <v>7.3684210526315779</v>
      </c>
      <c r="H110" s="25">
        <f t="shared" si="3"/>
        <v>8800000</v>
      </c>
    </row>
    <row r="111" spans="1:8" ht="15.75" x14ac:dyDescent="0.25">
      <c r="A111" s="20">
        <v>106</v>
      </c>
      <c r="B111" s="21" t="s">
        <v>113</v>
      </c>
      <c r="C111" s="21" t="s">
        <v>15</v>
      </c>
      <c r="D111" s="21" t="s">
        <v>143</v>
      </c>
      <c r="E111" s="22">
        <v>8000000</v>
      </c>
      <c r="F111" s="23">
        <v>600000</v>
      </c>
      <c r="G111" s="26">
        <f t="shared" si="2"/>
        <v>7.5</v>
      </c>
      <c r="H111" s="25">
        <f t="shared" si="3"/>
        <v>7400000</v>
      </c>
    </row>
    <row r="112" spans="1:8" ht="15.75" x14ac:dyDescent="0.25">
      <c r="A112" s="20">
        <v>107</v>
      </c>
      <c r="B112" s="21" t="s">
        <v>113</v>
      </c>
      <c r="C112" s="21" t="s">
        <v>15</v>
      </c>
      <c r="D112" s="21" t="s">
        <v>144</v>
      </c>
      <c r="E112" s="22">
        <v>6000000</v>
      </c>
      <c r="F112" s="23">
        <v>200000</v>
      </c>
      <c r="G112" s="26">
        <f t="shared" si="2"/>
        <v>3.3333333333333335</v>
      </c>
      <c r="H112" s="25">
        <f t="shared" si="3"/>
        <v>5800000</v>
      </c>
    </row>
    <row r="113" spans="1:8" ht="15.75" x14ac:dyDescent="0.25">
      <c r="A113" s="20">
        <v>108</v>
      </c>
      <c r="B113" s="21" t="s">
        <v>113</v>
      </c>
      <c r="C113" s="21" t="s">
        <v>15</v>
      </c>
      <c r="D113" s="21" t="s">
        <v>145</v>
      </c>
      <c r="E113" s="22">
        <v>7000000</v>
      </c>
      <c r="F113" s="23">
        <v>0</v>
      </c>
      <c r="G113" s="26">
        <f t="shared" si="2"/>
        <v>0</v>
      </c>
      <c r="H113" s="25">
        <f t="shared" si="3"/>
        <v>7000000</v>
      </c>
    </row>
    <row r="114" spans="1:8" ht="15.75" x14ac:dyDescent="0.25">
      <c r="A114" s="20">
        <v>109</v>
      </c>
      <c r="B114" s="21" t="s">
        <v>113</v>
      </c>
      <c r="C114" s="21" t="s">
        <v>79</v>
      </c>
      <c r="D114" s="21" t="s">
        <v>146</v>
      </c>
      <c r="E114" s="22">
        <v>8000000</v>
      </c>
      <c r="F114" s="23">
        <v>250000</v>
      </c>
      <c r="G114" s="26">
        <f t="shared" si="2"/>
        <v>3.125</v>
      </c>
      <c r="H114" s="25">
        <f t="shared" si="3"/>
        <v>7750000</v>
      </c>
    </row>
    <row r="115" spans="1:8" ht="15.75" x14ac:dyDescent="0.25">
      <c r="A115" s="20">
        <v>110</v>
      </c>
      <c r="B115" s="21" t="s">
        <v>113</v>
      </c>
      <c r="C115" s="21" t="s">
        <v>79</v>
      </c>
      <c r="D115" s="21" t="s">
        <v>147</v>
      </c>
      <c r="E115" s="22">
        <v>7500000</v>
      </c>
      <c r="F115" s="23">
        <v>3500000</v>
      </c>
      <c r="G115" s="26">
        <f t="shared" si="2"/>
        <v>46.666666666666664</v>
      </c>
      <c r="H115" s="25">
        <f t="shared" si="3"/>
        <v>4000000</v>
      </c>
    </row>
    <row r="116" spans="1:8" ht="15.75" x14ac:dyDescent="0.25">
      <c r="A116" s="20">
        <v>111</v>
      </c>
      <c r="B116" s="21" t="s">
        <v>113</v>
      </c>
      <c r="C116" s="21" t="s">
        <v>79</v>
      </c>
      <c r="D116" s="21" t="s">
        <v>148</v>
      </c>
      <c r="E116" s="22">
        <v>7646000</v>
      </c>
      <c r="F116" s="23">
        <v>3050000</v>
      </c>
      <c r="G116" s="26">
        <f t="shared" si="2"/>
        <v>39.890138634580175</v>
      </c>
      <c r="H116" s="25">
        <f t="shared" si="3"/>
        <v>4596000</v>
      </c>
    </row>
    <row r="117" spans="1:8" ht="15.75" x14ac:dyDescent="0.25">
      <c r="A117" s="20">
        <v>112</v>
      </c>
      <c r="B117" s="21" t="s">
        <v>113</v>
      </c>
      <c r="C117" s="21" t="s">
        <v>19</v>
      </c>
      <c r="D117" s="21" t="s">
        <v>149</v>
      </c>
      <c r="E117" s="22">
        <v>7000000</v>
      </c>
      <c r="F117" s="23">
        <v>2150000</v>
      </c>
      <c r="G117" s="26">
        <f t="shared" si="2"/>
        <v>30.714285714285715</v>
      </c>
      <c r="H117" s="25">
        <f t="shared" si="3"/>
        <v>4850000</v>
      </c>
    </row>
    <row r="118" spans="1:8" ht="15.75" x14ac:dyDescent="0.25">
      <c r="A118" s="20">
        <v>113</v>
      </c>
      <c r="B118" s="21" t="s">
        <v>113</v>
      </c>
      <c r="C118" s="21" t="s">
        <v>19</v>
      </c>
      <c r="D118" s="21" t="s">
        <v>150</v>
      </c>
      <c r="E118" s="22">
        <v>7000000</v>
      </c>
      <c r="F118" s="23">
        <v>1410000</v>
      </c>
      <c r="G118" s="26">
        <f t="shared" si="2"/>
        <v>20.142857142857142</v>
      </c>
      <c r="H118" s="25">
        <f t="shared" si="3"/>
        <v>5590000</v>
      </c>
    </row>
    <row r="119" spans="1:8" ht="15.75" x14ac:dyDescent="0.25">
      <c r="A119" s="20">
        <v>114</v>
      </c>
      <c r="B119" s="21" t="s">
        <v>113</v>
      </c>
      <c r="C119" s="21" t="s">
        <v>19</v>
      </c>
      <c r="D119" s="21" t="s">
        <v>151</v>
      </c>
      <c r="E119" s="22">
        <v>7000000</v>
      </c>
      <c r="F119" s="23">
        <v>1700000</v>
      </c>
      <c r="G119" s="26">
        <f t="shared" si="2"/>
        <v>24.285714285714285</v>
      </c>
      <c r="H119" s="25">
        <f t="shared" si="3"/>
        <v>5300000</v>
      </c>
    </row>
    <row r="120" spans="1:8" ht="15.75" x14ac:dyDescent="0.25">
      <c r="A120" s="20">
        <v>115</v>
      </c>
      <c r="B120" s="21" t="s">
        <v>113</v>
      </c>
      <c r="C120" s="21" t="s">
        <v>19</v>
      </c>
      <c r="D120" s="21" t="s">
        <v>152</v>
      </c>
      <c r="E120" s="22">
        <v>7000000</v>
      </c>
      <c r="F120" s="23">
        <v>2170000</v>
      </c>
      <c r="G120" s="26">
        <f t="shared" si="2"/>
        <v>31</v>
      </c>
      <c r="H120" s="25">
        <f t="shared" si="3"/>
        <v>4830000</v>
      </c>
    </row>
    <row r="121" spans="1:8" ht="15.75" x14ac:dyDescent="0.25">
      <c r="A121" s="20">
        <v>116</v>
      </c>
      <c r="B121" s="21" t="s">
        <v>113</v>
      </c>
      <c r="C121" s="21" t="s">
        <v>108</v>
      </c>
      <c r="D121" s="21" t="s">
        <v>154</v>
      </c>
      <c r="E121" s="22">
        <v>5320000</v>
      </c>
      <c r="F121" s="23">
        <v>0</v>
      </c>
      <c r="G121" s="26">
        <f t="shared" si="2"/>
        <v>0</v>
      </c>
      <c r="H121" s="25">
        <f t="shared" si="3"/>
        <v>5320000</v>
      </c>
    </row>
    <row r="122" spans="1:8" ht="15.75" x14ac:dyDescent="0.25">
      <c r="A122" s="20">
        <v>117</v>
      </c>
      <c r="B122" s="21" t="s">
        <v>113</v>
      </c>
      <c r="C122" s="21" t="s">
        <v>108</v>
      </c>
      <c r="D122" s="21" t="s">
        <v>155</v>
      </c>
      <c r="E122" s="22">
        <v>7000000</v>
      </c>
      <c r="F122" s="23">
        <v>0</v>
      </c>
      <c r="G122" s="26">
        <f t="shared" si="2"/>
        <v>0</v>
      </c>
      <c r="H122" s="25">
        <f t="shared" si="3"/>
        <v>7000000</v>
      </c>
    </row>
    <row r="123" spans="1:8" ht="15.75" x14ac:dyDescent="0.25">
      <c r="A123" s="20">
        <v>118</v>
      </c>
      <c r="B123" s="21" t="s">
        <v>156</v>
      </c>
      <c r="C123" s="21" t="s">
        <v>79</v>
      </c>
      <c r="D123" s="21" t="s">
        <v>157</v>
      </c>
      <c r="E123" s="22">
        <v>5880000</v>
      </c>
      <c r="F123" s="23">
        <v>0</v>
      </c>
      <c r="G123" s="26">
        <f t="shared" si="2"/>
        <v>0</v>
      </c>
      <c r="H123" s="25">
        <f t="shared" si="3"/>
        <v>5880000</v>
      </c>
    </row>
    <row r="124" spans="1:8" ht="15.75" x14ac:dyDescent="0.25">
      <c r="A124" s="20">
        <v>119</v>
      </c>
      <c r="B124" s="21" t="s">
        <v>156</v>
      </c>
      <c r="C124" s="21" t="s">
        <v>158</v>
      </c>
      <c r="D124" s="21" t="s">
        <v>159</v>
      </c>
      <c r="E124" s="22">
        <v>3575000</v>
      </c>
      <c r="F124" s="23">
        <v>0</v>
      </c>
      <c r="G124" s="26">
        <f t="shared" si="2"/>
        <v>0</v>
      </c>
      <c r="H124" s="25">
        <f t="shared" si="3"/>
        <v>3575000</v>
      </c>
    </row>
    <row r="125" spans="1:8" ht="15.75" x14ac:dyDescent="0.25">
      <c r="A125" s="20">
        <v>120</v>
      </c>
      <c r="B125" s="21" t="s">
        <v>156</v>
      </c>
      <c r="C125" s="21" t="s">
        <v>82</v>
      </c>
      <c r="D125" s="21" t="s">
        <v>160</v>
      </c>
      <c r="E125" s="22">
        <v>6520000</v>
      </c>
      <c r="F125" s="23">
        <v>0</v>
      </c>
      <c r="G125" s="26">
        <f t="shared" si="2"/>
        <v>0</v>
      </c>
      <c r="H125" s="25">
        <f t="shared" si="3"/>
        <v>6520000</v>
      </c>
    </row>
    <row r="126" spans="1:8" ht="15.75" x14ac:dyDescent="0.25">
      <c r="A126" s="20">
        <v>121</v>
      </c>
      <c r="B126" s="21" t="s">
        <v>156</v>
      </c>
      <c r="C126" s="21" t="s">
        <v>19</v>
      </c>
      <c r="D126" s="21" t="s">
        <v>161</v>
      </c>
      <c r="E126" s="22">
        <v>5588100</v>
      </c>
      <c r="F126" s="23">
        <v>0</v>
      </c>
      <c r="G126" s="26">
        <f t="shared" ref="G126:G169" si="4">F126/E126*100</f>
        <v>0</v>
      </c>
      <c r="H126" s="25">
        <f t="shared" ref="H126:H169" si="5">E126-F126</f>
        <v>5588100</v>
      </c>
    </row>
    <row r="127" spans="1:8" ht="15.75" x14ac:dyDescent="0.25">
      <c r="A127" s="20">
        <v>122</v>
      </c>
      <c r="B127" s="21" t="s">
        <v>156</v>
      </c>
      <c r="C127" s="21" t="s">
        <v>11</v>
      </c>
      <c r="D127" s="21" t="s">
        <v>162</v>
      </c>
      <c r="E127" s="22">
        <v>7356000</v>
      </c>
      <c r="F127" s="23">
        <v>0</v>
      </c>
      <c r="G127" s="26">
        <f t="shared" si="4"/>
        <v>0</v>
      </c>
      <c r="H127" s="25">
        <f t="shared" si="5"/>
        <v>7356000</v>
      </c>
    </row>
    <row r="128" spans="1:8" ht="15.75" x14ac:dyDescent="0.25">
      <c r="A128" s="20">
        <v>123</v>
      </c>
      <c r="B128" s="21" t="s">
        <v>156</v>
      </c>
      <c r="C128" s="21" t="s">
        <v>79</v>
      </c>
      <c r="D128" s="21" t="s">
        <v>163</v>
      </c>
      <c r="E128" s="22">
        <v>11000000</v>
      </c>
      <c r="F128" s="23">
        <v>0</v>
      </c>
      <c r="G128" s="26">
        <f t="shared" si="4"/>
        <v>0</v>
      </c>
      <c r="H128" s="25">
        <f t="shared" si="5"/>
        <v>11000000</v>
      </c>
    </row>
    <row r="129" spans="1:8" ht="15.75" x14ac:dyDescent="0.25">
      <c r="A129" s="20">
        <v>124</v>
      </c>
      <c r="B129" s="21" t="s">
        <v>156</v>
      </c>
      <c r="C129" s="21" t="s">
        <v>19</v>
      </c>
      <c r="D129" s="21" t="s">
        <v>164</v>
      </c>
      <c r="E129" s="22">
        <v>8000000</v>
      </c>
      <c r="F129" s="23">
        <v>655000</v>
      </c>
      <c r="G129" s="26">
        <f t="shared" si="4"/>
        <v>8.1875</v>
      </c>
      <c r="H129" s="25">
        <f t="shared" si="5"/>
        <v>7345000</v>
      </c>
    </row>
    <row r="130" spans="1:8" ht="15.75" x14ac:dyDescent="0.25">
      <c r="A130" s="20">
        <v>125</v>
      </c>
      <c r="B130" s="21" t="s">
        <v>156</v>
      </c>
      <c r="C130" s="21" t="s">
        <v>19</v>
      </c>
      <c r="D130" s="21" t="s">
        <v>165</v>
      </c>
      <c r="E130" s="22">
        <v>12500000</v>
      </c>
      <c r="F130" s="23">
        <v>2100000</v>
      </c>
      <c r="G130" s="26">
        <f t="shared" si="4"/>
        <v>16.8</v>
      </c>
      <c r="H130" s="25">
        <f t="shared" si="5"/>
        <v>10400000</v>
      </c>
    </row>
    <row r="131" spans="1:8" ht="15.75" x14ac:dyDescent="0.25">
      <c r="A131" s="20">
        <v>126</v>
      </c>
      <c r="B131" s="21" t="s">
        <v>156</v>
      </c>
      <c r="C131" s="21" t="s">
        <v>158</v>
      </c>
      <c r="D131" s="21" t="s">
        <v>166</v>
      </c>
      <c r="E131" s="22">
        <v>12500000</v>
      </c>
      <c r="F131" s="23">
        <v>400000</v>
      </c>
      <c r="G131" s="26">
        <f t="shared" si="4"/>
        <v>3.2</v>
      </c>
      <c r="H131" s="25">
        <f t="shared" si="5"/>
        <v>12100000</v>
      </c>
    </row>
    <row r="132" spans="1:8" ht="15.75" x14ac:dyDescent="0.25">
      <c r="A132" s="20">
        <v>127</v>
      </c>
      <c r="B132" s="21" t="s">
        <v>156</v>
      </c>
      <c r="C132" s="21" t="s">
        <v>158</v>
      </c>
      <c r="D132" s="21" t="s">
        <v>167</v>
      </c>
      <c r="E132" s="22">
        <v>12500000</v>
      </c>
      <c r="F132" s="23">
        <v>2434000</v>
      </c>
      <c r="G132" s="26">
        <f t="shared" si="4"/>
        <v>19.472000000000001</v>
      </c>
      <c r="H132" s="25">
        <f t="shared" si="5"/>
        <v>10066000</v>
      </c>
    </row>
    <row r="133" spans="1:8" ht="15.75" x14ac:dyDescent="0.25">
      <c r="A133" s="20">
        <v>128</v>
      </c>
      <c r="B133" s="21" t="s">
        <v>156</v>
      </c>
      <c r="C133" s="21" t="s">
        <v>19</v>
      </c>
      <c r="D133" s="21" t="s">
        <v>168</v>
      </c>
      <c r="E133" s="22">
        <v>7500000</v>
      </c>
      <c r="F133" s="23">
        <v>5389000</v>
      </c>
      <c r="G133" s="26">
        <f t="shared" si="4"/>
        <v>71.853333333333339</v>
      </c>
      <c r="H133" s="25">
        <f t="shared" si="5"/>
        <v>2111000</v>
      </c>
    </row>
    <row r="134" spans="1:8" ht="15.75" x14ac:dyDescent="0.25">
      <c r="A134" s="20">
        <v>129</v>
      </c>
      <c r="B134" s="21" t="s">
        <v>156</v>
      </c>
      <c r="C134" s="21" t="s">
        <v>158</v>
      </c>
      <c r="D134" s="21" t="s">
        <v>169</v>
      </c>
      <c r="E134" s="22">
        <v>7500000</v>
      </c>
      <c r="F134" s="23">
        <v>500000</v>
      </c>
      <c r="G134" s="26">
        <f t="shared" si="4"/>
        <v>6.666666666666667</v>
      </c>
      <c r="H134" s="25">
        <f t="shared" si="5"/>
        <v>7000000</v>
      </c>
    </row>
    <row r="135" spans="1:8" ht="15.75" x14ac:dyDescent="0.25">
      <c r="A135" s="20">
        <v>130</v>
      </c>
      <c r="B135" s="21" t="s">
        <v>156</v>
      </c>
      <c r="C135" s="21" t="s">
        <v>158</v>
      </c>
      <c r="D135" s="21" t="s">
        <v>170</v>
      </c>
      <c r="E135" s="22">
        <v>7500000</v>
      </c>
      <c r="F135" s="23">
        <v>0</v>
      </c>
      <c r="G135" s="26">
        <f t="shared" si="4"/>
        <v>0</v>
      </c>
      <c r="H135" s="25">
        <f t="shared" si="5"/>
        <v>7500000</v>
      </c>
    </row>
    <row r="136" spans="1:8" ht="15.75" x14ac:dyDescent="0.25">
      <c r="A136" s="20">
        <v>131</v>
      </c>
      <c r="B136" s="21" t="s">
        <v>156</v>
      </c>
      <c r="C136" s="21" t="s">
        <v>11</v>
      </c>
      <c r="D136" s="21" t="s">
        <v>171</v>
      </c>
      <c r="E136" s="22">
        <v>7500000</v>
      </c>
      <c r="F136" s="23">
        <v>1400000</v>
      </c>
      <c r="G136" s="26">
        <f t="shared" si="4"/>
        <v>18.666666666666668</v>
      </c>
      <c r="H136" s="25">
        <f t="shared" si="5"/>
        <v>6100000</v>
      </c>
    </row>
    <row r="137" spans="1:8" ht="15.75" x14ac:dyDescent="0.25">
      <c r="A137" s="20">
        <v>132</v>
      </c>
      <c r="B137" s="21" t="s">
        <v>156</v>
      </c>
      <c r="C137" s="21" t="s">
        <v>13</v>
      </c>
      <c r="D137" s="21" t="s">
        <v>173</v>
      </c>
      <c r="E137" s="22">
        <v>7500000</v>
      </c>
      <c r="F137" s="23">
        <v>1283000</v>
      </c>
      <c r="G137" s="26">
        <f t="shared" si="4"/>
        <v>17.106666666666666</v>
      </c>
      <c r="H137" s="25">
        <f t="shared" si="5"/>
        <v>6217000</v>
      </c>
    </row>
    <row r="138" spans="1:8" ht="15.75" x14ac:dyDescent="0.25">
      <c r="A138" s="20">
        <v>133</v>
      </c>
      <c r="B138" s="21" t="s">
        <v>156</v>
      </c>
      <c r="C138" s="21" t="s">
        <v>13</v>
      </c>
      <c r="D138" s="21" t="s">
        <v>174</v>
      </c>
      <c r="E138" s="22">
        <v>6300000</v>
      </c>
      <c r="F138" s="23">
        <v>0</v>
      </c>
      <c r="G138" s="26">
        <f t="shared" si="4"/>
        <v>0</v>
      </c>
      <c r="H138" s="25">
        <f t="shared" si="5"/>
        <v>6300000</v>
      </c>
    </row>
    <row r="139" spans="1:8" ht="15.75" x14ac:dyDescent="0.25">
      <c r="A139" s="20">
        <v>134</v>
      </c>
      <c r="B139" s="21" t="s">
        <v>156</v>
      </c>
      <c r="C139" s="21" t="s">
        <v>13</v>
      </c>
      <c r="D139" s="21" t="s">
        <v>175</v>
      </c>
      <c r="E139" s="22">
        <v>7670000</v>
      </c>
      <c r="F139" s="23">
        <v>0</v>
      </c>
      <c r="G139" s="26">
        <f t="shared" si="4"/>
        <v>0</v>
      </c>
      <c r="H139" s="25">
        <f t="shared" si="5"/>
        <v>7670000</v>
      </c>
    </row>
    <row r="140" spans="1:8" ht="15.75" x14ac:dyDescent="0.25">
      <c r="A140" s="20">
        <v>135</v>
      </c>
      <c r="B140" s="21" t="s">
        <v>156</v>
      </c>
      <c r="C140" s="21" t="s">
        <v>13</v>
      </c>
      <c r="D140" s="21" t="s">
        <v>176</v>
      </c>
      <c r="E140" s="22">
        <v>7740000</v>
      </c>
      <c r="F140" s="23">
        <v>1900000</v>
      </c>
      <c r="G140" s="26">
        <f t="shared" si="4"/>
        <v>24.547803617571059</v>
      </c>
      <c r="H140" s="25">
        <f t="shared" si="5"/>
        <v>5840000</v>
      </c>
    </row>
    <row r="141" spans="1:8" ht="15.75" x14ac:dyDescent="0.25">
      <c r="A141" s="20">
        <v>136</v>
      </c>
      <c r="B141" s="21" t="s">
        <v>156</v>
      </c>
      <c r="C141" s="21" t="s">
        <v>13</v>
      </c>
      <c r="D141" s="21" t="s">
        <v>177</v>
      </c>
      <c r="E141" s="22">
        <v>7740000</v>
      </c>
      <c r="F141" s="23">
        <v>1500000</v>
      </c>
      <c r="G141" s="26">
        <f t="shared" si="4"/>
        <v>19.379844961240313</v>
      </c>
      <c r="H141" s="25">
        <f t="shared" si="5"/>
        <v>6240000</v>
      </c>
    </row>
    <row r="142" spans="1:8" ht="15.75" x14ac:dyDescent="0.25">
      <c r="A142" s="20">
        <v>137</v>
      </c>
      <c r="B142" s="21" t="s">
        <v>156</v>
      </c>
      <c r="C142" s="21" t="s">
        <v>13</v>
      </c>
      <c r="D142" s="21" t="s">
        <v>178</v>
      </c>
      <c r="E142" s="22">
        <v>7925000</v>
      </c>
      <c r="F142" s="23">
        <v>1692000</v>
      </c>
      <c r="G142" s="26">
        <f t="shared" si="4"/>
        <v>21.350157728706627</v>
      </c>
      <c r="H142" s="25">
        <f t="shared" si="5"/>
        <v>6233000</v>
      </c>
    </row>
    <row r="143" spans="1:8" ht="15.75" x14ac:dyDescent="0.25">
      <c r="A143" s="20">
        <v>138</v>
      </c>
      <c r="B143" s="21" t="s">
        <v>156</v>
      </c>
      <c r="C143" s="21" t="s">
        <v>79</v>
      </c>
      <c r="D143" s="21" t="s">
        <v>179</v>
      </c>
      <c r="E143" s="22">
        <v>7605750</v>
      </c>
      <c r="F143" s="23">
        <v>200000</v>
      </c>
      <c r="G143" s="26">
        <f t="shared" si="4"/>
        <v>2.629589455346284</v>
      </c>
      <c r="H143" s="25">
        <f t="shared" si="5"/>
        <v>7405750</v>
      </c>
    </row>
    <row r="144" spans="1:8" ht="15.75" x14ac:dyDescent="0.25">
      <c r="A144" s="20">
        <v>139</v>
      </c>
      <c r="B144" s="21" t="s">
        <v>156</v>
      </c>
      <c r="C144" s="21" t="s">
        <v>79</v>
      </c>
      <c r="D144" s="21" t="s">
        <v>180</v>
      </c>
      <c r="E144" s="22">
        <v>7400000</v>
      </c>
      <c r="F144" s="23">
        <v>900000</v>
      </c>
      <c r="G144" s="26">
        <f t="shared" si="4"/>
        <v>12.162162162162163</v>
      </c>
      <c r="H144" s="25">
        <f t="shared" si="5"/>
        <v>6500000</v>
      </c>
    </row>
    <row r="145" spans="1:8" ht="15.75" x14ac:dyDescent="0.25">
      <c r="A145" s="20">
        <v>140</v>
      </c>
      <c r="B145" s="21" t="s">
        <v>156</v>
      </c>
      <c r="C145" s="21" t="s">
        <v>19</v>
      </c>
      <c r="D145" s="21" t="s">
        <v>181</v>
      </c>
      <c r="E145" s="22">
        <v>5900000</v>
      </c>
      <c r="F145" s="23">
        <v>1940000</v>
      </c>
      <c r="G145" s="26">
        <f t="shared" si="4"/>
        <v>32.881355932203391</v>
      </c>
      <c r="H145" s="25">
        <f t="shared" si="5"/>
        <v>3960000</v>
      </c>
    </row>
    <row r="146" spans="1:8" ht="15.75" x14ac:dyDescent="0.25">
      <c r="A146" s="20">
        <v>141</v>
      </c>
      <c r="B146" s="21" t="s">
        <v>156</v>
      </c>
      <c r="C146" s="21" t="s">
        <v>79</v>
      </c>
      <c r="D146" s="21" t="s">
        <v>182</v>
      </c>
      <c r="E146" s="22">
        <v>5500000</v>
      </c>
      <c r="F146" s="23">
        <v>0</v>
      </c>
      <c r="G146" s="26">
        <f t="shared" si="4"/>
        <v>0</v>
      </c>
      <c r="H146" s="25">
        <f t="shared" si="5"/>
        <v>5500000</v>
      </c>
    </row>
    <row r="147" spans="1:8" ht="15.75" x14ac:dyDescent="0.25">
      <c r="A147" s="20">
        <v>142</v>
      </c>
      <c r="B147" s="21" t="s">
        <v>156</v>
      </c>
      <c r="C147" s="21" t="s">
        <v>158</v>
      </c>
      <c r="D147" s="21" t="s">
        <v>183</v>
      </c>
      <c r="E147" s="22">
        <v>8000000</v>
      </c>
      <c r="F147" s="23">
        <v>1300000</v>
      </c>
      <c r="G147" s="26">
        <f t="shared" si="4"/>
        <v>16.25</v>
      </c>
      <c r="H147" s="25">
        <f t="shared" si="5"/>
        <v>6700000</v>
      </c>
    </row>
    <row r="148" spans="1:8" ht="15.75" x14ac:dyDescent="0.25">
      <c r="A148" s="20">
        <v>143</v>
      </c>
      <c r="B148" s="21" t="s">
        <v>156</v>
      </c>
      <c r="C148" s="21" t="s">
        <v>82</v>
      </c>
      <c r="D148" s="21" t="s">
        <v>184</v>
      </c>
      <c r="E148" s="22">
        <v>7500000</v>
      </c>
      <c r="F148" s="23">
        <v>267500</v>
      </c>
      <c r="G148" s="26">
        <f t="shared" si="4"/>
        <v>3.5666666666666664</v>
      </c>
      <c r="H148" s="25">
        <f t="shared" si="5"/>
        <v>7232500</v>
      </c>
    </row>
    <row r="149" spans="1:8" ht="15.75" x14ac:dyDescent="0.25">
      <c r="A149" s="20">
        <v>144</v>
      </c>
      <c r="B149" s="21" t="s">
        <v>156</v>
      </c>
      <c r="C149" s="21" t="s">
        <v>19</v>
      </c>
      <c r="D149" s="21" t="s">
        <v>185</v>
      </c>
      <c r="E149" s="22">
        <v>8000000</v>
      </c>
      <c r="F149" s="23">
        <v>900000</v>
      </c>
      <c r="G149" s="26">
        <f t="shared" si="4"/>
        <v>11.25</v>
      </c>
      <c r="H149" s="25">
        <f t="shared" si="5"/>
        <v>7100000</v>
      </c>
    </row>
    <row r="150" spans="1:8" ht="15.75" x14ac:dyDescent="0.25">
      <c r="A150" s="20">
        <v>145</v>
      </c>
      <c r="B150" s="21" t="s">
        <v>186</v>
      </c>
      <c r="C150" s="21" t="s">
        <v>82</v>
      </c>
      <c r="D150" s="21" t="s">
        <v>187</v>
      </c>
      <c r="E150" s="22">
        <v>7740000</v>
      </c>
      <c r="F150" s="23">
        <v>200000</v>
      </c>
      <c r="G150" s="26">
        <f t="shared" si="4"/>
        <v>2.5839793281653747</v>
      </c>
      <c r="H150" s="25">
        <f t="shared" si="5"/>
        <v>7540000</v>
      </c>
    </row>
    <row r="151" spans="1:8" ht="15.75" x14ac:dyDescent="0.25">
      <c r="A151" s="20">
        <v>146</v>
      </c>
      <c r="B151" s="21" t="s">
        <v>186</v>
      </c>
      <c r="C151" s="21" t="s">
        <v>93</v>
      </c>
      <c r="D151" s="21" t="s">
        <v>188</v>
      </c>
      <c r="E151" s="22">
        <v>3210000</v>
      </c>
      <c r="F151" s="23">
        <v>0</v>
      </c>
      <c r="G151" s="26">
        <f t="shared" si="4"/>
        <v>0</v>
      </c>
      <c r="H151" s="25">
        <f t="shared" si="5"/>
        <v>3210000</v>
      </c>
    </row>
    <row r="152" spans="1:8" ht="15.75" x14ac:dyDescent="0.25">
      <c r="A152" s="20">
        <v>147</v>
      </c>
      <c r="B152" s="21" t="s">
        <v>186</v>
      </c>
      <c r="C152" s="21" t="s">
        <v>108</v>
      </c>
      <c r="D152" s="21" t="s">
        <v>189</v>
      </c>
      <c r="E152" s="22">
        <v>8000000</v>
      </c>
      <c r="F152" s="23">
        <v>190000</v>
      </c>
      <c r="G152" s="26">
        <f t="shared" si="4"/>
        <v>2.375</v>
      </c>
      <c r="H152" s="25">
        <f t="shared" si="5"/>
        <v>7810000</v>
      </c>
    </row>
    <row r="153" spans="1:8" ht="15.75" x14ac:dyDescent="0.25">
      <c r="A153" s="20">
        <v>148</v>
      </c>
      <c r="B153" s="21" t="s">
        <v>186</v>
      </c>
      <c r="C153" s="21" t="s">
        <v>15</v>
      </c>
      <c r="D153" s="21" t="s">
        <v>190</v>
      </c>
      <c r="E153" s="22">
        <v>8650000</v>
      </c>
      <c r="F153" s="23">
        <v>600000</v>
      </c>
      <c r="G153" s="26">
        <f t="shared" si="4"/>
        <v>6.9364161849710975</v>
      </c>
      <c r="H153" s="25">
        <f t="shared" si="5"/>
        <v>8050000</v>
      </c>
    </row>
    <row r="154" spans="1:8" ht="15.75" x14ac:dyDescent="0.25">
      <c r="A154" s="20">
        <v>149</v>
      </c>
      <c r="B154" s="21" t="s">
        <v>186</v>
      </c>
      <c r="C154" s="21" t="s">
        <v>15</v>
      </c>
      <c r="D154" s="21" t="s">
        <v>191</v>
      </c>
      <c r="E154" s="22">
        <v>7000000</v>
      </c>
      <c r="F154" s="23">
        <v>0</v>
      </c>
      <c r="G154" s="26">
        <f t="shared" si="4"/>
        <v>0</v>
      </c>
      <c r="H154" s="25">
        <f t="shared" si="5"/>
        <v>7000000</v>
      </c>
    </row>
    <row r="155" spans="1:8" ht="15.75" x14ac:dyDescent="0.25">
      <c r="A155" s="20">
        <v>150</v>
      </c>
      <c r="B155" s="21" t="s">
        <v>186</v>
      </c>
      <c r="C155" s="21" t="s">
        <v>15</v>
      </c>
      <c r="D155" s="21" t="s">
        <v>192</v>
      </c>
      <c r="E155" s="22">
        <v>8000000</v>
      </c>
      <c r="F155" s="23">
        <v>100000</v>
      </c>
      <c r="G155" s="26">
        <f t="shared" si="4"/>
        <v>1.25</v>
      </c>
      <c r="H155" s="25">
        <f t="shared" si="5"/>
        <v>7900000</v>
      </c>
    </row>
    <row r="156" spans="1:8" ht="15.75" x14ac:dyDescent="0.25">
      <c r="A156" s="20">
        <v>151</v>
      </c>
      <c r="B156" s="21" t="s">
        <v>186</v>
      </c>
      <c r="C156" s="21" t="s">
        <v>93</v>
      </c>
      <c r="D156" s="21" t="s">
        <v>193</v>
      </c>
      <c r="E156" s="22">
        <v>8970000</v>
      </c>
      <c r="F156" s="23">
        <v>0</v>
      </c>
      <c r="G156" s="26">
        <f t="shared" si="4"/>
        <v>0</v>
      </c>
      <c r="H156" s="25">
        <f t="shared" si="5"/>
        <v>8970000</v>
      </c>
    </row>
    <row r="157" spans="1:8" ht="15.75" x14ac:dyDescent="0.25">
      <c r="A157" s="20">
        <v>153</v>
      </c>
      <c r="B157" s="21" t="s">
        <v>186</v>
      </c>
      <c r="C157" s="21" t="s">
        <v>108</v>
      </c>
      <c r="D157" s="21" t="s">
        <v>195</v>
      </c>
      <c r="E157" s="22">
        <v>12500000</v>
      </c>
      <c r="F157" s="23">
        <v>3500000</v>
      </c>
      <c r="G157" s="26">
        <f t="shared" si="4"/>
        <v>28.000000000000004</v>
      </c>
      <c r="H157" s="25">
        <f t="shared" si="5"/>
        <v>9000000</v>
      </c>
    </row>
    <row r="158" spans="1:8" ht="15.75" x14ac:dyDescent="0.25">
      <c r="A158" s="20">
        <v>154</v>
      </c>
      <c r="B158" s="21" t="s">
        <v>186</v>
      </c>
      <c r="C158" s="21" t="s">
        <v>108</v>
      </c>
      <c r="D158" s="21" t="s">
        <v>198</v>
      </c>
      <c r="E158" s="22">
        <v>8700000</v>
      </c>
      <c r="F158" s="23">
        <v>0</v>
      </c>
      <c r="G158" s="26">
        <f t="shared" si="4"/>
        <v>0</v>
      </c>
      <c r="H158" s="25">
        <f t="shared" si="5"/>
        <v>8700000</v>
      </c>
    </row>
    <row r="159" spans="1:8" ht="15.75" x14ac:dyDescent="0.25">
      <c r="A159" s="20">
        <v>155</v>
      </c>
      <c r="B159" s="21" t="s">
        <v>186</v>
      </c>
      <c r="C159" s="21" t="s">
        <v>196</v>
      </c>
      <c r="D159" s="21" t="s">
        <v>199</v>
      </c>
      <c r="E159" s="22">
        <v>10000000</v>
      </c>
      <c r="F159" s="23">
        <v>900000</v>
      </c>
      <c r="G159" s="26">
        <f t="shared" si="4"/>
        <v>9</v>
      </c>
      <c r="H159" s="25">
        <f t="shared" si="5"/>
        <v>9100000</v>
      </c>
    </row>
    <row r="160" spans="1:8" ht="15.75" x14ac:dyDescent="0.25">
      <c r="A160" s="20">
        <v>156</v>
      </c>
      <c r="B160" s="21" t="s">
        <v>186</v>
      </c>
      <c r="C160" s="21" t="s">
        <v>108</v>
      </c>
      <c r="D160" s="21" t="s">
        <v>200</v>
      </c>
      <c r="E160" s="22">
        <v>8960000</v>
      </c>
      <c r="F160" s="23">
        <v>0</v>
      </c>
      <c r="G160" s="26">
        <f t="shared" si="4"/>
        <v>0</v>
      </c>
      <c r="H160" s="25">
        <f t="shared" si="5"/>
        <v>8960000</v>
      </c>
    </row>
    <row r="161" spans="1:8" ht="15.75" x14ac:dyDescent="0.25">
      <c r="A161" s="20">
        <v>157</v>
      </c>
      <c r="B161" s="21" t="s">
        <v>186</v>
      </c>
      <c r="C161" s="21" t="s">
        <v>93</v>
      </c>
      <c r="D161" s="21" t="s">
        <v>201</v>
      </c>
      <c r="E161" s="22">
        <v>7500000</v>
      </c>
      <c r="F161" s="23">
        <v>2950000</v>
      </c>
      <c r="G161" s="26">
        <f t="shared" si="4"/>
        <v>39.333333333333329</v>
      </c>
      <c r="H161" s="25">
        <f t="shared" si="5"/>
        <v>4550000</v>
      </c>
    </row>
    <row r="162" spans="1:8" ht="15.75" x14ac:dyDescent="0.25">
      <c r="A162" s="20">
        <v>158</v>
      </c>
      <c r="B162" s="21" t="s">
        <v>186</v>
      </c>
      <c r="C162" s="21" t="s">
        <v>196</v>
      </c>
      <c r="D162" s="21" t="s">
        <v>202</v>
      </c>
      <c r="E162" s="22">
        <v>7500000</v>
      </c>
      <c r="F162" s="23">
        <v>0</v>
      </c>
      <c r="G162" s="26">
        <f t="shared" si="4"/>
        <v>0</v>
      </c>
      <c r="H162" s="25">
        <f t="shared" si="5"/>
        <v>7500000</v>
      </c>
    </row>
    <row r="163" spans="1:8" ht="15.75" x14ac:dyDescent="0.25">
      <c r="A163" s="20">
        <v>159</v>
      </c>
      <c r="B163" s="21" t="s">
        <v>186</v>
      </c>
      <c r="C163" s="21" t="s">
        <v>93</v>
      </c>
      <c r="D163" s="21" t="s">
        <v>203</v>
      </c>
      <c r="E163" s="22">
        <v>7500000</v>
      </c>
      <c r="F163" s="23">
        <v>250000</v>
      </c>
      <c r="G163" s="26">
        <f t="shared" si="4"/>
        <v>3.3333333333333335</v>
      </c>
      <c r="H163" s="25">
        <f t="shared" si="5"/>
        <v>7250000</v>
      </c>
    </row>
    <row r="164" spans="1:8" ht="15.75" x14ac:dyDescent="0.25">
      <c r="A164" s="20">
        <v>160</v>
      </c>
      <c r="B164" s="21" t="s">
        <v>186</v>
      </c>
      <c r="C164" s="21" t="s">
        <v>93</v>
      </c>
      <c r="D164" s="21" t="s">
        <v>204</v>
      </c>
      <c r="E164" s="22">
        <v>7500000</v>
      </c>
      <c r="F164" s="23">
        <v>1610000</v>
      </c>
      <c r="G164" s="26">
        <f t="shared" si="4"/>
        <v>21.466666666666669</v>
      </c>
      <c r="H164" s="25">
        <f t="shared" si="5"/>
        <v>5890000</v>
      </c>
    </row>
    <row r="165" spans="1:8" ht="15.75" x14ac:dyDescent="0.25">
      <c r="A165" s="20">
        <v>161</v>
      </c>
      <c r="B165" s="21" t="s">
        <v>186</v>
      </c>
      <c r="C165" s="21" t="s">
        <v>108</v>
      </c>
      <c r="D165" s="21" t="s">
        <v>205</v>
      </c>
      <c r="E165" s="22">
        <v>7500000</v>
      </c>
      <c r="F165" s="23">
        <v>0</v>
      </c>
      <c r="G165" s="26">
        <f t="shared" si="4"/>
        <v>0</v>
      </c>
      <c r="H165" s="25">
        <f t="shared" si="5"/>
        <v>7500000</v>
      </c>
    </row>
    <row r="166" spans="1:8" ht="15.75" x14ac:dyDescent="0.25">
      <c r="A166" s="20">
        <v>162</v>
      </c>
      <c r="B166" s="21" t="s">
        <v>186</v>
      </c>
      <c r="C166" s="21" t="s">
        <v>15</v>
      </c>
      <c r="D166" s="21" t="s">
        <v>206</v>
      </c>
      <c r="E166" s="22">
        <v>7500000</v>
      </c>
      <c r="F166" s="23">
        <v>1290000</v>
      </c>
      <c r="G166" s="26">
        <f t="shared" si="4"/>
        <v>17.2</v>
      </c>
      <c r="H166" s="25">
        <f t="shared" si="5"/>
        <v>6210000</v>
      </c>
    </row>
    <row r="167" spans="1:8" ht="15.75" x14ac:dyDescent="0.25">
      <c r="A167" s="20">
        <v>163</v>
      </c>
      <c r="B167" s="21" t="s">
        <v>186</v>
      </c>
      <c r="C167" s="21" t="s">
        <v>15</v>
      </c>
      <c r="D167" s="21" t="s">
        <v>207</v>
      </c>
      <c r="E167" s="22">
        <v>8820000</v>
      </c>
      <c r="F167" s="23">
        <v>800000</v>
      </c>
      <c r="G167" s="26">
        <f t="shared" si="4"/>
        <v>9.0702947845804989</v>
      </c>
      <c r="H167" s="25">
        <f t="shared" si="5"/>
        <v>8020000</v>
      </c>
    </row>
    <row r="168" spans="1:8" ht="15.75" x14ac:dyDescent="0.25">
      <c r="A168" s="20">
        <v>164</v>
      </c>
      <c r="B168" s="21" t="s">
        <v>186</v>
      </c>
      <c r="C168" s="21" t="s">
        <v>93</v>
      </c>
      <c r="D168" s="21" t="s">
        <v>208</v>
      </c>
      <c r="E168" s="22">
        <v>7760000</v>
      </c>
      <c r="F168" s="23">
        <v>0</v>
      </c>
      <c r="G168" s="26">
        <f t="shared" si="4"/>
        <v>0</v>
      </c>
      <c r="H168" s="25">
        <f t="shared" si="5"/>
        <v>7760000</v>
      </c>
    </row>
    <row r="169" spans="1:8" ht="15.75" x14ac:dyDescent="0.25">
      <c r="A169" s="20">
        <v>165</v>
      </c>
      <c r="B169" s="21" t="s">
        <v>186</v>
      </c>
      <c r="C169" s="21" t="s">
        <v>15</v>
      </c>
      <c r="D169" s="21" t="s">
        <v>209</v>
      </c>
      <c r="E169" s="22">
        <v>8200000</v>
      </c>
      <c r="F169" s="23">
        <v>0</v>
      </c>
      <c r="G169" s="26">
        <f t="shared" si="4"/>
        <v>0</v>
      </c>
      <c r="H169" s="25">
        <f t="shared" si="5"/>
        <v>8200000</v>
      </c>
    </row>
    <row r="170" spans="1:8" ht="15.75" x14ac:dyDescent="0.25">
      <c r="A170" s="20"/>
      <c r="B170" s="21"/>
      <c r="C170" s="30"/>
      <c r="D170" s="34" t="s">
        <v>261</v>
      </c>
      <c r="E170" s="35">
        <f ca="1">SUM(E6:E200)</f>
        <v>1235707238</v>
      </c>
      <c r="F170" s="36">
        <f ca="1">SUM(F6:F200)</f>
        <v>285699088</v>
      </c>
      <c r="G170" s="37"/>
      <c r="H170" s="38">
        <f ca="1">SUM(H6:H200)</f>
        <v>950008150</v>
      </c>
    </row>
    <row r="171" spans="1:8" ht="15.75" x14ac:dyDescent="0.25">
      <c r="A171" s="20"/>
      <c r="B171" s="21"/>
      <c r="C171" s="30"/>
      <c r="D171" s="30"/>
      <c r="E171" s="31"/>
      <c r="F171" s="31"/>
      <c r="G171" s="26"/>
      <c r="H171" s="25"/>
    </row>
    <row r="172" spans="1:8" ht="15.75" x14ac:dyDescent="0.25">
      <c r="A172" s="20"/>
      <c r="B172" s="21"/>
      <c r="C172" s="30"/>
      <c r="D172" s="30"/>
      <c r="E172" s="31"/>
      <c r="F172" s="31"/>
      <c r="G172" s="26"/>
      <c r="H172" s="25"/>
    </row>
    <row r="173" spans="1:8" ht="15.75" x14ac:dyDescent="0.25">
      <c r="A173" s="20"/>
      <c r="B173" s="21"/>
      <c r="C173" s="30"/>
      <c r="D173" s="30"/>
      <c r="E173" s="31"/>
      <c r="F173" s="31"/>
      <c r="G173" s="26"/>
      <c r="H173" s="25"/>
    </row>
    <row r="174" spans="1:8" ht="15.75" x14ac:dyDescent="0.25">
      <c r="A174" s="20"/>
      <c r="B174" s="21"/>
      <c r="C174" s="30"/>
      <c r="D174" s="30"/>
      <c r="E174" s="31"/>
      <c r="F174" s="31"/>
      <c r="G174" s="26"/>
      <c r="H174" s="25"/>
    </row>
    <row r="175" spans="1:8" ht="15.75" x14ac:dyDescent="0.25">
      <c r="A175" s="20"/>
      <c r="B175" s="21"/>
      <c r="C175" s="30"/>
      <c r="D175" s="30"/>
      <c r="E175" s="31"/>
      <c r="F175" s="31"/>
      <c r="G175" s="26"/>
      <c r="H175" s="25"/>
    </row>
    <row r="176" spans="1:8" ht="15.75" x14ac:dyDescent="0.25">
      <c r="A176" s="20"/>
      <c r="B176" s="21"/>
      <c r="C176" s="30"/>
      <c r="D176" s="30"/>
      <c r="E176" s="31"/>
      <c r="F176" s="31"/>
      <c r="G176" s="26"/>
      <c r="H176" s="25"/>
    </row>
    <row r="177" spans="1:8" ht="15.75" x14ac:dyDescent="0.25">
      <c r="A177" s="20"/>
      <c r="B177" s="21"/>
      <c r="C177" s="30"/>
      <c r="D177" s="30"/>
      <c r="E177" s="31"/>
      <c r="F177" s="31"/>
      <c r="G177" s="26"/>
      <c r="H177" s="25"/>
    </row>
    <row r="178" spans="1:8" ht="15.75" x14ac:dyDescent="0.25">
      <c r="A178" s="20"/>
      <c r="B178" s="21"/>
      <c r="C178" s="30"/>
      <c r="D178" s="30"/>
      <c r="E178" s="31"/>
      <c r="F178" s="31"/>
      <c r="G178" s="26"/>
      <c r="H178" s="25"/>
    </row>
    <row r="179" spans="1:8" ht="15.75" x14ac:dyDescent="0.25">
      <c r="A179" s="20"/>
      <c r="B179" s="21"/>
      <c r="C179" s="30"/>
      <c r="D179" s="30"/>
      <c r="E179" s="31"/>
      <c r="F179" s="31"/>
      <c r="G179" s="26"/>
      <c r="H179" s="25"/>
    </row>
    <row r="180" spans="1:8" ht="15.75" x14ac:dyDescent="0.25">
      <c r="A180" s="20"/>
      <c r="B180" s="21"/>
      <c r="C180" s="30"/>
      <c r="D180" s="30"/>
      <c r="E180" s="31"/>
      <c r="F180" s="31"/>
      <c r="G180" s="26"/>
      <c r="H180" s="25"/>
    </row>
    <row r="181" spans="1:8" ht="15.75" x14ac:dyDescent="0.25">
      <c r="A181" s="20"/>
      <c r="B181" s="21"/>
      <c r="C181" s="30"/>
      <c r="D181" s="30"/>
      <c r="E181" s="31"/>
      <c r="F181" s="31"/>
      <c r="G181" s="26"/>
      <c r="H181" s="25"/>
    </row>
    <row r="182" spans="1:8" ht="15.75" x14ac:dyDescent="0.25">
      <c r="A182" s="20"/>
      <c r="B182" s="21"/>
      <c r="C182" s="30"/>
      <c r="D182" s="30"/>
      <c r="E182" s="31"/>
      <c r="F182" s="31"/>
      <c r="G182" s="26"/>
      <c r="H182" s="25"/>
    </row>
    <row r="183" spans="1:8" ht="15.75" x14ac:dyDescent="0.25">
      <c r="A183" s="20"/>
      <c r="B183" s="21"/>
      <c r="C183" s="30"/>
      <c r="D183" s="30"/>
      <c r="E183" s="31"/>
      <c r="F183" s="31"/>
      <c r="G183" s="26"/>
      <c r="H183" s="25"/>
    </row>
    <row r="184" spans="1:8" ht="15.75" x14ac:dyDescent="0.25">
      <c r="A184" s="20"/>
      <c r="B184" s="21"/>
      <c r="C184" s="30"/>
      <c r="D184" s="30"/>
      <c r="E184" s="31"/>
      <c r="F184" s="31"/>
      <c r="G184" s="26"/>
      <c r="H184" s="25"/>
    </row>
    <row r="185" spans="1:8" ht="15.75" x14ac:dyDescent="0.25">
      <c r="A185" s="20"/>
      <c r="B185" s="21"/>
      <c r="C185" s="30"/>
      <c r="D185" s="30"/>
      <c r="E185" s="31"/>
      <c r="F185" s="31"/>
      <c r="G185" s="26"/>
      <c r="H185" s="25"/>
    </row>
    <row r="186" spans="1:8" ht="15.75" x14ac:dyDescent="0.25">
      <c r="A186" s="20"/>
      <c r="B186" s="21"/>
      <c r="C186" s="30"/>
      <c r="D186" s="30"/>
      <c r="E186" s="31"/>
      <c r="F186" s="31"/>
      <c r="G186" s="26"/>
      <c r="H186" s="25"/>
    </row>
    <row r="187" spans="1:8" ht="15.75" x14ac:dyDescent="0.25">
      <c r="A187" s="20"/>
      <c r="B187" s="21"/>
      <c r="C187" s="30"/>
      <c r="D187" s="30"/>
      <c r="E187" s="31"/>
      <c r="F187" s="31"/>
      <c r="G187" s="26"/>
      <c r="H187" s="25"/>
    </row>
    <row r="188" spans="1:8" ht="15.75" x14ac:dyDescent="0.25">
      <c r="A188" s="20"/>
      <c r="B188" s="21"/>
      <c r="C188" s="30"/>
      <c r="D188" s="30"/>
      <c r="E188" s="31"/>
      <c r="F188" s="31"/>
      <c r="G188" s="26"/>
      <c r="H188" s="25"/>
    </row>
    <row r="189" spans="1:8" ht="15.75" x14ac:dyDescent="0.25">
      <c r="A189" s="20"/>
      <c r="B189" s="21"/>
      <c r="C189" s="30"/>
      <c r="D189" s="30"/>
      <c r="E189" s="31"/>
      <c r="F189" s="31"/>
      <c r="G189" s="26"/>
      <c r="H189" s="25"/>
    </row>
    <row r="190" spans="1:8" ht="15.75" x14ac:dyDescent="0.25">
      <c r="A190" s="20"/>
      <c r="B190" s="21"/>
      <c r="C190" s="30"/>
      <c r="D190" s="30"/>
      <c r="E190" s="31"/>
      <c r="F190" s="31"/>
      <c r="G190" s="26"/>
      <c r="H190" s="25"/>
    </row>
    <row r="191" spans="1:8" ht="15.75" x14ac:dyDescent="0.25">
      <c r="A191" s="20"/>
      <c r="B191" s="21"/>
      <c r="C191" s="30"/>
      <c r="D191" s="30"/>
      <c r="E191" s="31"/>
      <c r="F191" s="31"/>
      <c r="G191" s="26"/>
      <c r="H191" s="25"/>
    </row>
    <row r="192" spans="1:8" ht="15.75" x14ac:dyDescent="0.25">
      <c r="A192" s="20"/>
      <c r="B192" s="21"/>
      <c r="C192" s="30"/>
      <c r="D192" s="30"/>
      <c r="E192" s="31"/>
      <c r="F192" s="31"/>
      <c r="G192" s="26"/>
      <c r="H192" s="25"/>
    </row>
    <row r="193" spans="1:8" ht="15.75" x14ac:dyDescent="0.25">
      <c r="A193" s="20"/>
      <c r="B193" s="21"/>
      <c r="C193" s="30"/>
      <c r="D193" s="30"/>
      <c r="E193" s="31"/>
      <c r="F193" s="31"/>
      <c r="G193" s="26"/>
      <c r="H193" s="25"/>
    </row>
    <row r="194" spans="1:8" ht="15.75" x14ac:dyDescent="0.25">
      <c r="A194" s="20"/>
      <c r="B194" s="21"/>
      <c r="C194" s="30"/>
      <c r="D194" s="30"/>
      <c r="E194" s="31"/>
      <c r="F194" s="31"/>
      <c r="G194" s="26"/>
      <c r="H194" s="25"/>
    </row>
    <row r="195" spans="1:8" ht="15.75" x14ac:dyDescent="0.25">
      <c r="A195" s="20"/>
      <c r="B195" s="21"/>
      <c r="C195" s="30"/>
      <c r="D195" s="30"/>
      <c r="E195" s="31"/>
      <c r="F195" s="31"/>
      <c r="G195" s="26"/>
      <c r="H195" s="25"/>
    </row>
    <row r="196" spans="1:8" ht="15.75" x14ac:dyDescent="0.25">
      <c r="A196" s="20"/>
      <c r="B196" s="21"/>
      <c r="C196" s="30"/>
      <c r="D196" s="30"/>
      <c r="E196" s="31"/>
      <c r="F196" s="23"/>
      <c r="G196" s="26"/>
      <c r="H196" s="25"/>
    </row>
    <row r="197" spans="1:8" ht="15.75" x14ac:dyDescent="0.25">
      <c r="A197" s="20"/>
      <c r="B197" s="21"/>
      <c r="C197" s="30"/>
      <c r="D197" s="30"/>
      <c r="E197" s="31"/>
      <c r="F197" s="31"/>
      <c r="G197" s="26"/>
      <c r="H197" s="25"/>
    </row>
    <row r="198" spans="1:8" ht="15.75" x14ac:dyDescent="0.25">
      <c r="A198" s="20"/>
      <c r="B198" s="21"/>
      <c r="C198" s="30"/>
      <c r="D198" s="30"/>
      <c r="E198" s="31"/>
      <c r="F198" s="31"/>
      <c r="G198" s="26"/>
      <c r="H198" s="25"/>
    </row>
    <row r="199" spans="1:8" ht="15.75" x14ac:dyDescent="0.25">
      <c r="A199" s="20"/>
      <c r="B199" s="21"/>
      <c r="C199" s="30"/>
      <c r="D199" s="30"/>
      <c r="E199" s="31"/>
      <c r="F199" s="31"/>
      <c r="G199" s="26"/>
      <c r="H199" s="25"/>
    </row>
    <row r="200" spans="1:8" ht="15.75" x14ac:dyDescent="0.25">
      <c r="A200" s="20"/>
      <c r="B200" s="21"/>
      <c r="C200" s="30"/>
      <c r="D200" s="32"/>
      <c r="E200" s="31"/>
      <c r="F200" s="31"/>
      <c r="G200" s="26"/>
      <c r="H200" s="25"/>
    </row>
    <row r="201" spans="1:8" ht="15.75" x14ac:dyDescent="0.25">
      <c r="A201" s="33"/>
      <c r="B201" s="34"/>
      <c r="C201" s="34"/>
    </row>
  </sheetData>
  <mergeCells count="9">
    <mergeCell ref="F3:F5"/>
    <mergeCell ref="G3:G5"/>
    <mergeCell ref="H3:H5"/>
    <mergeCell ref="A2:H2"/>
    <mergeCell ref="A3:A5"/>
    <mergeCell ref="B3:B5"/>
    <mergeCell ref="C3:C5"/>
    <mergeCell ref="D3:D5"/>
    <mergeCell ref="E3:E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recoveries as at 3 January 2020</vt:lpstr>
      <vt:lpstr>submission to court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IMACULATE</dc:creator>
  <cp:lastModifiedBy>IMMACYLATE</cp:lastModifiedBy>
  <cp:lastPrinted>2020-02-21T07:32:43Z</cp:lastPrinted>
  <dcterms:created xsi:type="dcterms:W3CDTF">2020-02-12T10:34:23Z</dcterms:created>
  <dcterms:modified xsi:type="dcterms:W3CDTF">2020-02-26T16:00:46Z</dcterms:modified>
</cp:coreProperties>
</file>